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0" windowHeight="10935"/>
  </bookViews>
  <sheets>
    <sheet name="УД-НН-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0" l="1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B44" i="10"/>
  <c r="J43" i="10"/>
  <c r="K43" i="10"/>
  <c r="L43" i="10"/>
  <c r="M43" i="10"/>
  <c r="N43" i="10"/>
  <c r="O43" i="10"/>
  <c r="P43" i="10"/>
  <c r="I43" i="10"/>
  <c r="C43" i="10"/>
  <c r="D43" i="10"/>
  <c r="E43" i="10"/>
  <c r="F43" i="10"/>
  <c r="G43" i="10"/>
  <c r="B43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21" i="10"/>
  <c r="J19" i="10"/>
  <c r="K19" i="10"/>
  <c r="L19" i="10"/>
  <c r="M19" i="10"/>
  <c r="N19" i="10"/>
  <c r="O19" i="10"/>
  <c r="I19" i="10"/>
  <c r="H19" i="10"/>
  <c r="C19" i="10"/>
  <c r="D19" i="10"/>
  <c r="E19" i="10"/>
  <c r="F19" i="10"/>
  <c r="G19" i="10"/>
  <c r="B19" i="10"/>
  <c r="H10" i="10" l="1"/>
  <c r="H11" i="10"/>
  <c r="H12" i="10"/>
  <c r="H13" i="10"/>
  <c r="H14" i="10"/>
  <c r="H15" i="10"/>
  <c r="H16" i="10"/>
  <c r="H17" i="10"/>
  <c r="H18" i="10"/>
  <c r="H20" i="10"/>
  <c r="H9" i="10"/>
</calcChain>
</file>

<file path=xl/sharedStrings.xml><?xml version="1.0" encoding="utf-8"?>
<sst xmlns="http://schemas.openxmlformats.org/spreadsheetml/2006/main" count="60" uniqueCount="57">
  <si>
    <t>Статьи УК КР</t>
  </si>
  <si>
    <t>Прекращено</t>
  </si>
  <si>
    <t>Прекращено с помощью медиатора</t>
  </si>
  <si>
    <t>из них женщины</t>
  </si>
  <si>
    <t>Число лиц, дела в отношении которых прекращены</t>
  </si>
  <si>
    <t>Число лиц, дела которых возвращены прокурору</t>
  </si>
  <si>
    <t>А</t>
  </si>
  <si>
    <t>Число лиц, к которым применены принудительные меры мед. характера</t>
  </si>
  <si>
    <t>Применены принудительные меры мед. характера</t>
  </si>
  <si>
    <t>Возвращено прокурору</t>
  </si>
  <si>
    <t>всего</t>
  </si>
  <si>
    <t>ОКОНЧЕНО ДЕЛ В ОТЧЕТНЫЙ ПЕРИОД</t>
  </si>
  <si>
    <t xml:space="preserve">Итого окончено </t>
  </si>
  <si>
    <t>ОКОНЧЕНО ДЕЛ ЗА ОТЧЕТНЫЙ ПЕРИОД В ЛИЦАХ</t>
  </si>
  <si>
    <t>Рассмтрено с вынесением приговора</t>
  </si>
  <si>
    <t>Принудительные меры воспитательного характера</t>
  </si>
  <si>
    <t>Осуждено</t>
  </si>
  <si>
    <t>Оправдано</t>
  </si>
  <si>
    <t>УК ред. 2021г.</t>
  </si>
  <si>
    <t>УК ред. 2017г.</t>
  </si>
  <si>
    <t>130. Убийство</t>
  </si>
  <si>
    <t>138. Причинение тяжкого вреда здоровью</t>
  </si>
  <si>
    <t>161. Изнасилование</t>
  </si>
  <si>
    <t>162. Насильственные действия сексуального характера</t>
  </si>
  <si>
    <t>266. Хулиганство</t>
  </si>
  <si>
    <t>ВСЕГО:</t>
  </si>
  <si>
    <t>163. Понуждение к действиям сексуального характера</t>
  </si>
  <si>
    <t>164. Действие сексуального характера с лицом, не достигшим шестнадцатилетнего возраста</t>
  </si>
  <si>
    <t>200. Кража</t>
  </si>
  <si>
    <t>201. Грабеж</t>
  </si>
  <si>
    <t>157. Действие сексуального характера с лицом, не достигшим шестнадцатилетнего возраста</t>
  </si>
  <si>
    <t>280. Хулиганство</t>
  </si>
  <si>
    <t>Отчет по лицам, совершивших насилие в отношении несовершеннолетних</t>
  </si>
  <si>
    <t>165. Развратные действия</t>
  </si>
  <si>
    <t>за период с 1 января 2022г. по 31 декабря 2022г.</t>
  </si>
  <si>
    <t>122. Убийство</t>
  </si>
  <si>
    <t>125. Убийство матерью новорожденного ребенка</t>
  </si>
  <si>
    <t>130. Причинение тяжкого вреда здоровью</t>
  </si>
  <si>
    <t>131. Причинение менее тяжкого вреда здоровью</t>
  </si>
  <si>
    <t>134. Причинение тяжкого вреда здоровью по неосторожности</t>
  </si>
  <si>
    <t>136. Причинение легкого вреда здоровью</t>
  </si>
  <si>
    <t>Число лиц, к которым применены принудительные меры воспитательного характера</t>
  </si>
  <si>
    <t>138. Истязание</t>
  </si>
  <si>
    <t>154. Изнасилование</t>
  </si>
  <si>
    <t>155. Насильственные действия сексуального характера</t>
  </si>
  <si>
    <t>156. Понуждение к действиям сексуального характера</t>
  </si>
  <si>
    <t>158. Развратные действия</t>
  </si>
  <si>
    <t>165. Похищение человека</t>
  </si>
  <si>
    <t>172. Похищение лица с целью вступления в брак</t>
  </si>
  <si>
    <t>175. Нарушение законодательства о брачном возрасте при проведении религиозных обрядов</t>
  </si>
  <si>
    <t>205. Кража</t>
  </si>
  <si>
    <t>206. Грабеж</t>
  </si>
  <si>
    <t>207. Разбой</t>
  </si>
  <si>
    <t>208. Вымогательство</t>
  </si>
  <si>
    <t>209. Мошенничество</t>
  </si>
  <si>
    <t>312. Нарушение правил безопасности движения и эксплуатации автомототранспортных средств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</si>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</sst>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 wrapText="1"/>
    </xf>
    <xf numFmtId="0" fontId="6" fillId="0" borderId="0" xfId="0" applyFont="1"/>
    <xf numFmtId="0" fontId="4" fillId="0" borderId="2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170" zoomScaleNormal="170" workbookViewId="0">
      <pane ySplit="7" topLeftCell="A38" activePane="bottomLeft" state="frozen"/>
      <selection pane="bottomLeft" activeCell="A9" sqref="A9"/>
    </sheetView>
  </sheetViews>
  <sheetFormatPr defaultRowHeight="15" x14ac:dyDescent="0.25"/>
  <cols>
    <col min="1" max="1" width="47.5703125" style="3" customWidth="1"/>
    <col min="2" max="15" width="5.85546875" style="11" customWidth="1"/>
    <col min="16" max="16" width="7.28515625" style="15" customWidth="1"/>
  </cols>
  <sheetData>
    <row r="1" spans="1:16" ht="15" customHeight="1" x14ac:dyDescent="0.25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5" customHeight="1" x14ac:dyDescent="0.25">
      <c r="A2" s="18" t="s">
        <v>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14.25" customHeight="1" x14ac:dyDescent="0.25">
      <c r="A4" s="19" t="s">
        <v>0</v>
      </c>
      <c r="B4" s="22" t="s">
        <v>11</v>
      </c>
      <c r="C4" s="23"/>
      <c r="D4" s="23"/>
      <c r="E4" s="23"/>
      <c r="F4" s="23"/>
      <c r="G4" s="23"/>
      <c r="H4" s="24" t="s">
        <v>12</v>
      </c>
      <c r="I4" s="22" t="s">
        <v>13</v>
      </c>
      <c r="J4" s="23"/>
      <c r="K4" s="23"/>
      <c r="L4" s="23"/>
      <c r="M4" s="23"/>
      <c r="N4" s="23"/>
      <c r="O4" s="23"/>
      <c r="P4" s="31"/>
    </row>
    <row r="5" spans="1:16" ht="44.25" customHeight="1" x14ac:dyDescent="0.25">
      <c r="A5" s="20"/>
      <c r="B5" s="26" t="s">
        <v>14</v>
      </c>
      <c r="C5" s="24" t="s">
        <v>1</v>
      </c>
      <c r="D5" s="24" t="s">
        <v>2</v>
      </c>
      <c r="E5" s="24" t="s">
        <v>8</v>
      </c>
      <c r="F5" s="24" t="s">
        <v>15</v>
      </c>
      <c r="G5" s="24" t="s">
        <v>9</v>
      </c>
      <c r="H5" s="30"/>
      <c r="I5" s="28" t="s">
        <v>16</v>
      </c>
      <c r="J5" s="29"/>
      <c r="K5" s="28" t="s">
        <v>17</v>
      </c>
      <c r="L5" s="29"/>
      <c r="M5" s="24" t="s">
        <v>4</v>
      </c>
      <c r="N5" s="24" t="s">
        <v>5</v>
      </c>
      <c r="O5" s="24" t="s">
        <v>7</v>
      </c>
      <c r="P5" s="32" t="s">
        <v>41</v>
      </c>
    </row>
    <row r="6" spans="1:16" ht="99" customHeight="1" x14ac:dyDescent="0.25">
      <c r="A6" s="21"/>
      <c r="B6" s="27"/>
      <c r="C6" s="25"/>
      <c r="D6" s="25"/>
      <c r="E6" s="25"/>
      <c r="F6" s="25"/>
      <c r="G6" s="25"/>
      <c r="H6" s="25"/>
      <c r="I6" s="10" t="s">
        <v>10</v>
      </c>
      <c r="J6" s="10" t="s">
        <v>3</v>
      </c>
      <c r="K6" s="10" t="s">
        <v>10</v>
      </c>
      <c r="L6" s="10" t="s">
        <v>3</v>
      </c>
      <c r="M6" s="25"/>
      <c r="N6" s="25"/>
      <c r="O6" s="25"/>
      <c r="P6" s="33"/>
    </row>
    <row r="7" spans="1:16" x14ac:dyDescent="0.25">
      <c r="A7" s="7" t="s">
        <v>6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  <c r="P7" s="2">
        <v>15</v>
      </c>
    </row>
    <row r="8" spans="1:16" x14ac:dyDescent="0.25">
      <c r="A8" s="8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5">
      <c r="A9" s="5" t="s">
        <v>20</v>
      </c>
      <c r="B9" s="4">
        <v>1</v>
      </c>
      <c r="C9" s="4"/>
      <c r="D9" s="4"/>
      <c r="E9" s="4"/>
      <c r="F9" s="4"/>
      <c r="G9" s="4"/>
      <c r="H9" s="4">
        <f>G9+F9+E9+D9+C9+B9</f>
        <v>1</v>
      </c>
      <c r="I9" s="4">
        <v>1</v>
      </c>
      <c r="J9" s="4"/>
      <c r="K9" s="4"/>
      <c r="L9" s="4"/>
      <c r="M9" s="4"/>
      <c r="N9" s="4"/>
      <c r="O9" s="4"/>
      <c r="P9" s="4"/>
    </row>
    <row r="10" spans="1:16" x14ac:dyDescent="0.25">
      <c r="A10" s="5" t="s">
        <v>21</v>
      </c>
      <c r="B10" s="4">
        <v>1</v>
      </c>
      <c r="C10" s="4"/>
      <c r="D10" s="4"/>
      <c r="E10" s="4"/>
      <c r="F10" s="4"/>
      <c r="G10" s="4"/>
      <c r="H10" s="4">
        <f t="shared" ref="H10:H43" si="0">G10+F10+E10+D10+C10+B10</f>
        <v>1</v>
      </c>
      <c r="I10" s="4">
        <v>1</v>
      </c>
      <c r="J10" s="4"/>
      <c r="K10" s="4"/>
      <c r="L10" s="4"/>
      <c r="M10" s="4"/>
      <c r="N10" s="4"/>
      <c r="O10" s="4"/>
      <c r="P10" s="4"/>
    </row>
    <row r="11" spans="1:16" x14ac:dyDescent="0.25">
      <c r="A11" s="5" t="s">
        <v>22</v>
      </c>
      <c r="B11" s="4">
        <v>11</v>
      </c>
      <c r="C11" s="4">
        <v>2</v>
      </c>
      <c r="D11" s="4"/>
      <c r="E11" s="4"/>
      <c r="F11" s="4"/>
      <c r="G11" s="4">
        <v>2</v>
      </c>
      <c r="H11" s="4">
        <f t="shared" si="0"/>
        <v>15</v>
      </c>
      <c r="I11" s="4">
        <v>12</v>
      </c>
      <c r="J11" s="4"/>
      <c r="K11" s="4"/>
      <c r="L11" s="4"/>
      <c r="M11" s="4">
        <v>2</v>
      </c>
      <c r="N11" s="4">
        <v>2</v>
      </c>
      <c r="O11" s="4"/>
      <c r="P11" s="4"/>
    </row>
    <row r="12" spans="1:16" x14ac:dyDescent="0.25">
      <c r="A12" s="5" t="s">
        <v>23</v>
      </c>
      <c r="B12" s="4">
        <v>9</v>
      </c>
      <c r="C12" s="4"/>
      <c r="D12" s="4"/>
      <c r="E12" s="4">
        <v>1</v>
      </c>
      <c r="F12" s="4"/>
      <c r="G12" s="4"/>
      <c r="H12" s="4">
        <f t="shared" si="0"/>
        <v>10</v>
      </c>
      <c r="I12" s="4">
        <v>8</v>
      </c>
      <c r="J12" s="4"/>
      <c r="K12" s="4"/>
      <c r="L12" s="4"/>
      <c r="M12" s="4"/>
      <c r="N12" s="4"/>
      <c r="O12" s="4">
        <v>1</v>
      </c>
      <c r="P12" s="4"/>
    </row>
    <row r="13" spans="1:16" x14ac:dyDescent="0.25">
      <c r="A13" s="5" t="s">
        <v>26</v>
      </c>
      <c r="B13" s="4"/>
      <c r="C13" s="4">
        <v>1</v>
      </c>
      <c r="D13" s="4"/>
      <c r="E13" s="4"/>
      <c r="F13" s="4"/>
      <c r="G13" s="4"/>
      <c r="H13" s="4">
        <f t="shared" si="0"/>
        <v>1</v>
      </c>
      <c r="I13" s="4">
        <v>1</v>
      </c>
      <c r="J13" s="4"/>
      <c r="K13" s="4"/>
      <c r="L13" s="4"/>
      <c r="M13" s="4">
        <v>2</v>
      </c>
      <c r="N13" s="4"/>
      <c r="O13" s="4"/>
      <c r="P13" s="4"/>
    </row>
    <row r="14" spans="1:16" ht="25.5" x14ac:dyDescent="0.25">
      <c r="A14" s="5" t="s">
        <v>27</v>
      </c>
      <c r="B14" s="4">
        <v>8</v>
      </c>
      <c r="C14" s="4">
        <v>2</v>
      </c>
      <c r="D14" s="4"/>
      <c r="E14" s="4"/>
      <c r="F14" s="4"/>
      <c r="G14" s="4"/>
      <c r="H14" s="4">
        <f t="shared" si="0"/>
        <v>10</v>
      </c>
      <c r="I14" s="4">
        <v>2</v>
      </c>
      <c r="J14" s="4"/>
      <c r="K14" s="4">
        <v>2</v>
      </c>
      <c r="L14" s="4">
        <v>1</v>
      </c>
      <c r="M14" s="4">
        <v>2</v>
      </c>
      <c r="N14" s="4"/>
      <c r="O14" s="4"/>
      <c r="P14" s="4"/>
    </row>
    <row r="15" spans="1:16" x14ac:dyDescent="0.25">
      <c r="A15" s="5" t="s">
        <v>33</v>
      </c>
      <c r="B15" s="4">
        <v>3</v>
      </c>
      <c r="C15" s="4"/>
      <c r="D15" s="4"/>
      <c r="E15" s="4"/>
      <c r="F15" s="4"/>
      <c r="G15" s="4"/>
      <c r="H15" s="4">
        <f t="shared" si="0"/>
        <v>3</v>
      </c>
      <c r="I15" s="4">
        <v>4</v>
      </c>
      <c r="J15" s="4"/>
      <c r="K15" s="4"/>
      <c r="L15" s="4"/>
      <c r="M15" s="4"/>
      <c r="N15" s="4"/>
      <c r="O15" s="4"/>
      <c r="P15" s="4"/>
    </row>
    <row r="16" spans="1:16" x14ac:dyDescent="0.25">
      <c r="A16" s="5" t="s">
        <v>28</v>
      </c>
      <c r="B16" s="4">
        <v>3</v>
      </c>
      <c r="C16" s="4">
        <v>1</v>
      </c>
      <c r="D16" s="4"/>
      <c r="E16" s="4"/>
      <c r="F16" s="4"/>
      <c r="G16" s="4"/>
      <c r="H16" s="4">
        <f t="shared" si="0"/>
        <v>4</v>
      </c>
      <c r="I16" s="4">
        <v>5</v>
      </c>
      <c r="J16" s="4">
        <v>2</v>
      </c>
      <c r="K16" s="4"/>
      <c r="L16" s="4"/>
      <c r="M16" s="4">
        <v>1</v>
      </c>
      <c r="N16" s="4"/>
      <c r="O16" s="4"/>
      <c r="P16" s="4"/>
    </row>
    <row r="17" spans="1:16" x14ac:dyDescent="0.25">
      <c r="A17" s="5" t="s">
        <v>29</v>
      </c>
      <c r="B17" s="4">
        <v>3</v>
      </c>
      <c r="C17" s="4">
        <v>2</v>
      </c>
      <c r="D17" s="4"/>
      <c r="E17" s="4"/>
      <c r="F17" s="4"/>
      <c r="G17" s="4"/>
      <c r="H17" s="4">
        <f t="shared" si="0"/>
        <v>5</v>
      </c>
      <c r="I17" s="4">
        <v>3</v>
      </c>
      <c r="J17" s="4"/>
      <c r="K17" s="4"/>
      <c r="L17" s="4"/>
      <c r="M17" s="4">
        <v>2</v>
      </c>
      <c r="N17" s="4"/>
      <c r="O17" s="4"/>
      <c r="P17" s="4"/>
    </row>
    <row r="18" spans="1:16" x14ac:dyDescent="0.25">
      <c r="A18" s="6" t="s">
        <v>24</v>
      </c>
      <c r="B18" s="4">
        <v>1</v>
      </c>
      <c r="C18" s="4"/>
      <c r="D18" s="4"/>
      <c r="E18" s="4"/>
      <c r="F18" s="4"/>
      <c r="G18" s="4"/>
      <c r="H18" s="4">
        <f t="shared" si="0"/>
        <v>1</v>
      </c>
      <c r="I18" s="4"/>
      <c r="J18" s="4"/>
      <c r="K18" s="4"/>
      <c r="L18" s="4"/>
      <c r="M18" s="4"/>
      <c r="N18" s="4"/>
      <c r="O18" s="4"/>
      <c r="P18" s="4"/>
    </row>
    <row r="19" spans="1:16" s="13" customFormat="1" x14ac:dyDescent="0.25">
      <c r="A19" s="12" t="s">
        <v>25</v>
      </c>
      <c r="B19" s="9">
        <f>SUM(B9:B18)</f>
        <v>40</v>
      </c>
      <c r="C19" s="9">
        <f t="shared" ref="C19:G19" si="1">SUM(C9:C18)</f>
        <v>8</v>
      </c>
      <c r="D19" s="9">
        <f t="shared" si="1"/>
        <v>0</v>
      </c>
      <c r="E19" s="9">
        <f t="shared" si="1"/>
        <v>1</v>
      </c>
      <c r="F19" s="9">
        <f t="shared" si="1"/>
        <v>0</v>
      </c>
      <c r="G19" s="9">
        <f t="shared" si="1"/>
        <v>2</v>
      </c>
      <c r="H19" s="9">
        <f t="shared" si="0"/>
        <v>51</v>
      </c>
      <c r="I19" s="9">
        <f>SUM(I9:I18)</f>
        <v>37</v>
      </c>
      <c r="J19" s="9">
        <f t="shared" ref="J19:O19" si="2">SUM(J9:J18)</f>
        <v>2</v>
      </c>
      <c r="K19" s="9">
        <f t="shared" si="2"/>
        <v>2</v>
      </c>
      <c r="L19" s="9">
        <f t="shared" si="2"/>
        <v>1</v>
      </c>
      <c r="M19" s="9">
        <f t="shared" si="2"/>
        <v>9</v>
      </c>
      <c r="N19" s="9">
        <f t="shared" si="2"/>
        <v>2</v>
      </c>
      <c r="O19" s="9">
        <f t="shared" si="2"/>
        <v>1</v>
      </c>
      <c r="P19" s="9"/>
    </row>
    <row r="20" spans="1:16" x14ac:dyDescent="0.25">
      <c r="A20" s="8" t="s">
        <v>18</v>
      </c>
      <c r="B20" s="4"/>
      <c r="C20" s="4"/>
      <c r="D20" s="4"/>
      <c r="E20" s="4"/>
      <c r="F20" s="4"/>
      <c r="G20" s="4"/>
      <c r="H20" s="4">
        <f t="shared" si="0"/>
        <v>0</v>
      </c>
      <c r="I20" s="4"/>
      <c r="J20" s="4"/>
      <c r="K20" s="4"/>
      <c r="L20" s="4"/>
      <c r="M20" s="4"/>
      <c r="N20" s="4"/>
      <c r="O20" s="4"/>
      <c r="P20" s="4"/>
    </row>
    <row r="21" spans="1:16" s="14" customFormat="1" x14ac:dyDescent="0.25">
      <c r="A21" s="6" t="s">
        <v>35</v>
      </c>
      <c r="B21" s="4"/>
      <c r="C21" s="4"/>
      <c r="D21" s="4"/>
      <c r="E21" s="4"/>
      <c r="F21" s="4"/>
      <c r="G21" s="4"/>
      <c r="H21" s="4">
        <f t="shared" si="0"/>
        <v>0</v>
      </c>
      <c r="I21" s="4">
        <v>1</v>
      </c>
      <c r="J21" s="4"/>
      <c r="K21" s="4"/>
      <c r="L21" s="4"/>
      <c r="M21" s="4"/>
      <c r="N21" s="4"/>
      <c r="O21" s="4"/>
      <c r="P21" s="4"/>
    </row>
    <row r="22" spans="1:16" s="14" customFormat="1" x14ac:dyDescent="0.25">
      <c r="A22" s="6" t="s">
        <v>36</v>
      </c>
      <c r="B22" s="4">
        <v>1</v>
      </c>
      <c r="C22" s="4"/>
      <c r="D22" s="4"/>
      <c r="E22" s="4"/>
      <c r="F22" s="4"/>
      <c r="G22" s="4"/>
      <c r="H22" s="4">
        <f t="shared" si="0"/>
        <v>1</v>
      </c>
      <c r="I22" s="4">
        <v>1</v>
      </c>
      <c r="J22" s="4">
        <v>1</v>
      </c>
      <c r="K22" s="4"/>
      <c r="L22" s="4"/>
      <c r="M22" s="4"/>
      <c r="N22" s="4"/>
      <c r="O22" s="4"/>
      <c r="P22" s="4"/>
    </row>
    <row r="23" spans="1:16" s="14" customFormat="1" x14ac:dyDescent="0.25">
      <c r="A23" s="6" t="s">
        <v>37</v>
      </c>
      <c r="B23" s="4">
        <v>6</v>
      </c>
      <c r="C23" s="4"/>
      <c r="D23" s="4"/>
      <c r="E23" s="4"/>
      <c r="F23" s="4"/>
      <c r="G23" s="4">
        <v>1</v>
      </c>
      <c r="H23" s="4">
        <f t="shared" si="0"/>
        <v>7</v>
      </c>
      <c r="I23" s="4">
        <v>6</v>
      </c>
      <c r="J23" s="4">
        <v>1</v>
      </c>
      <c r="K23" s="4"/>
      <c r="L23" s="4"/>
      <c r="M23" s="4"/>
      <c r="N23" s="4">
        <v>1</v>
      </c>
      <c r="O23" s="4"/>
      <c r="P23" s="4"/>
    </row>
    <row r="24" spans="1:16" s="14" customFormat="1" x14ac:dyDescent="0.25">
      <c r="A24" s="6" t="s">
        <v>38</v>
      </c>
      <c r="B24" s="4">
        <v>1</v>
      </c>
      <c r="C24" s="4">
        <v>4</v>
      </c>
      <c r="D24" s="4"/>
      <c r="E24" s="4"/>
      <c r="F24" s="4"/>
      <c r="G24" s="4"/>
      <c r="H24" s="4">
        <f t="shared" si="0"/>
        <v>5</v>
      </c>
      <c r="I24" s="4"/>
      <c r="J24" s="4"/>
      <c r="K24" s="4"/>
      <c r="L24" s="4"/>
      <c r="M24" s="4">
        <v>6</v>
      </c>
      <c r="N24" s="4"/>
      <c r="O24" s="4"/>
      <c r="P24" s="4"/>
    </row>
    <row r="25" spans="1:16" s="14" customFormat="1" ht="25.5" x14ac:dyDescent="0.25">
      <c r="A25" s="6" t="s">
        <v>39</v>
      </c>
      <c r="B25" s="4"/>
      <c r="C25" s="4"/>
      <c r="D25" s="4"/>
      <c r="E25" s="4"/>
      <c r="F25" s="4"/>
      <c r="G25" s="4"/>
      <c r="H25" s="4">
        <f t="shared" si="0"/>
        <v>0</v>
      </c>
      <c r="I25" s="4"/>
      <c r="J25" s="4"/>
      <c r="K25" s="4"/>
      <c r="L25" s="4"/>
      <c r="M25" s="4"/>
      <c r="N25" s="4"/>
      <c r="O25" s="4"/>
      <c r="P25" s="4"/>
    </row>
    <row r="26" spans="1:16" s="14" customFormat="1" x14ac:dyDescent="0.25">
      <c r="A26" s="6" t="s">
        <v>40</v>
      </c>
      <c r="B26" s="4">
        <v>2</v>
      </c>
      <c r="C26" s="4">
        <v>9</v>
      </c>
      <c r="D26" s="4"/>
      <c r="E26" s="4"/>
      <c r="F26" s="4">
        <v>1</v>
      </c>
      <c r="G26" s="4"/>
      <c r="H26" s="4">
        <f t="shared" si="0"/>
        <v>12</v>
      </c>
      <c r="I26" s="4">
        <v>2</v>
      </c>
      <c r="J26" s="4">
        <v>1</v>
      </c>
      <c r="K26" s="4"/>
      <c r="L26" s="4"/>
      <c r="M26" s="4">
        <v>9</v>
      </c>
      <c r="N26" s="4"/>
      <c r="O26" s="4"/>
      <c r="P26" s="4">
        <v>1</v>
      </c>
    </row>
    <row r="27" spans="1:16" s="14" customFormat="1" x14ac:dyDescent="0.25">
      <c r="A27" s="6" t="s">
        <v>42</v>
      </c>
      <c r="B27" s="4">
        <v>1</v>
      </c>
      <c r="C27" s="4"/>
      <c r="D27" s="4"/>
      <c r="E27" s="4"/>
      <c r="F27" s="4"/>
      <c r="G27" s="4"/>
      <c r="H27" s="4">
        <f t="shared" si="0"/>
        <v>1</v>
      </c>
      <c r="I27" s="4">
        <v>1</v>
      </c>
      <c r="J27" s="4"/>
      <c r="K27" s="4"/>
      <c r="L27" s="4"/>
      <c r="M27" s="4"/>
      <c r="N27" s="4"/>
      <c r="O27" s="4"/>
      <c r="P27" s="4"/>
    </row>
    <row r="28" spans="1:16" s="14" customFormat="1" x14ac:dyDescent="0.25">
      <c r="A28" s="6" t="s">
        <v>43</v>
      </c>
      <c r="B28" s="4">
        <v>23</v>
      </c>
      <c r="C28" s="4">
        <v>2</v>
      </c>
      <c r="D28" s="4"/>
      <c r="E28" s="4">
        <v>1</v>
      </c>
      <c r="F28" s="4"/>
      <c r="G28" s="4"/>
      <c r="H28" s="4">
        <f t="shared" si="0"/>
        <v>26</v>
      </c>
      <c r="I28" s="4">
        <v>22</v>
      </c>
      <c r="J28" s="4"/>
      <c r="K28" s="4"/>
      <c r="L28" s="4"/>
      <c r="M28" s="4">
        <v>3</v>
      </c>
      <c r="N28" s="4"/>
      <c r="O28" s="4">
        <v>1</v>
      </c>
      <c r="P28" s="4"/>
    </row>
    <row r="29" spans="1:16" s="14" customFormat="1" x14ac:dyDescent="0.25">
      <c r="A29" s="6" t="s">
        <v>44</v>
      </c>
      <c r="B29" s="4">
        <v>10</v>
      </c>
      <c r="C29" s="4"/>
      <c r="D29" s="4"/>
      <c r="E29" s="4">
        <v>1</v>
      </c>
      <c r="F29" s="4"/>
      <c r="G29" s="4">
        <v>1</v>
      </c>
      <c r="H29" s="4">
        <f t="shared" si="0"/>
        <v>12</v>
      </c>
      <c r="I29" s="4">
        <v>8</v>
      </c>
      <c r="J29" s="4">
        <v>1</v>
      </c>
      <c r="K29" s="4"/>
      <c r="L29" s="4"/>
      <c r="M29" s="4"/>
      <c r="N29" s="4">
        <v>1</v>
      </c>
      <c r="O29" s="4">
        <v>1</v>
      </c>
      <c r="P29" s="4"/>
    </row>
    <row r="30" spans="1:16" s="14" customFormat="1" x14ac:dyDescent="0.25">
      <c r="A30" s="6" t="s">
        <v>45</v>
      </c>
      <c r="B30" s="4">
        <v>1</v>
      </c>
      <c r="C30" s="4">
        <v>1</v>
      </c>
      <c r="D30" s="4"/>
      <c r="E30" s="4"/>
      <c r="F30" s="4"/>
      <c r="G30" s="4"/>
      <c r="H30" s="4">
        <f t="shared" si="0"/>
        <v>2</v>
      </c>
      <c r="I30" s="4">
        <v>3</v>
      </c>
      <c r="J30" s="4"/>
      <c r="K30" s="4"/>
      <c r="L30" s="4"/>
      <c r="M30" s="4"/>
      <c r="N30" s="4"/>
      <c r="O30" s="4"/>
      <c r="P30" s="4"/>
    </row>
    <row r="31" spans="1:16" ht="26.25" x14ac:dyDescent="0.25">
      <c r="A31" s="7" t="s">
        <v>30</v>
      </c>
      <c r="B31" s="4">
        <v>32</v>
      </c>
      <c r="C31" s="4">
        <v>1</v>
      </c>
      <c r="D31" s="4"/>
      <c r="E31" s="4"/>
      <c r="F31" s="4"/>
      <c r="G31" s="4"/>
      <c r="H31" s="4">
        <f t="shared" si="0"/>
        <v>33</v>
      </c>
      <c r="I31" s="4">
        <v>43</v>
      </c>
      <c r="J31" s="4"/>
      <c r="K31" s="4">
        <v>4</v>
      </c>
      <c r="L31" s="4"/>
      <c r="M31" s="4">
        <v>1</v>
      </c>
      <c r="N31" s="4"/>
      <c r="O31" s="4"/>
      <c r="P31" s="4"/>
    </row>
    <row r="32" spans="1:16" x14ac:dyDescent="0.25">
      <c r="A32" s="7" t="s">
        <v>46</v>
      </c>
      <c r="B32" s="4">
        <v>15</v>
      </c>
      <c r="C32" s="4">
        <v>1</v>
      </c>
      <c r="D32" s="4"/>
      <c r="E32" s="4">
        <v>3</v>
      </c>
      <c r="F32" s="4"/>
      <c r="G32" s="4"/>
      <c r="H32" s="4">
        <f t="shared" si="0"/>
        <v>19</v>
      </c>
      <c r="I32" s="4">
        <v>15</v>
      </c>
      <c r="J32" s="4"/>
      <c r="K32" s="4">
        <v>1</v>
      </c>
      <c r="L32" s="4"/>
      <c r="M32" s="4">
        <v>1</v>
      </c>
      <c r="N32" s="4"/>
      <c r="O32" s="4">
        <v>3</v>
      </c>
      <c r="P32" s="4"/>
    </row>
    <row r="33" spans="1:16" x14ac:dyDescent="0.25">
      <c r="A33" s="7" t="s">
        <v>47</v>
      </c>
      <c r="B33" s="4">
        <v>1</v>
      </c>
      <c r="C33" s="4"/>
      <c r="D33" s="4"/>
      <c r="E33" s="4"/>
      <c r="F33" s="4"/>
      <c r="G33" s="4"/>
      <c r="H33" s="4">
        <f t="shared" si="0"/>
        <v>1</v>
      </c>
      <c r="I33" s="4"/>
      <c r="J33" s="4"/>
      <c r="K33" s="4">
        <v>1</v>
      </c>
      <c r="L33" s="4">
        <v>1</v>
      </c>
      <c r="M33" s="4"/>
      <c r="N33" s="4"/>
      <c r="O33" s="4"/>
      <c r="P33" s="4"/>
    </row>
    <row r="34" spans="1:16" x14ac:dyDescent="0.25">
      <c r="A34" s="7" t="s">
        <v>48</v>
      </c>
      <c r="B34" s="4">
        <v>4</v>
      </c>
      <c r="C34" s="4"/>
      <c r="D34" s="4"/>
      <c r="E34" s="4"/>
      <c r="F34" s="4"/>
      <c r="G34" s="4"/>
      <c r="H34" s="4">
        <f t="shared" si="0"/>
        <v>4</v>
      </c>
      <c r="I34" s="4">
        <v>14</v>
      </c>
      <c r="J34" s="4"/>
      <c r="K34" s="4"/>
      <c r="L34" s="4"/>
      <c r="M34" s="4"/>
      <c r="N34" s="4"/>
      <c r="O34" s="4"/>
      <c r="P34" s="4"/>
    </row>
    <row r="35" spans="1:16" ht="26.25" x14ac:dyDescent="0.25">
      <c r="A35" s="7" t="s">
        <v>49</v>
      </c>
      <c r="B35" s="4">
        <v>4</v>
      </c>
      <c r="C35" s="4">
        <v>2</v>
      </c>
      <c r="D35" s="4"/>
      <c r="E35" s="4"/>
      <c r="F35" s="4"/>
      <c r="G35" s="4"/>
      <c r="H35" s="4">
        <f t="shared" si="0"/>
        <v>6</v>
      </c>
      <c r="I35" s="4">
        <v>11</v>
      </c>
      <c r="J35" s="4">
        <v>5</v>
      </c>
      <c r="K35" s="4"/>
      <c r="L35" s="4"/>
      <c r="M35" s="4">
        <v>5</v>
      </c>
      <c r="N35" s="4"/>
      <c r="O35" s="4"/>
      <c r="P35" s="4"/>
    </row>
    <row r="36" spans="1:16" x14ac:dyDescent="0.25">
      <c r="A36" s="7" t="s">
        <v>50</v>
      </c>
      <c r="B36" s="4">
        <v>1</v>
      </c>
      <c r="C36" s="4">
        <v>9</v>
      </c>
      <c r="D36" s="4"/>
      <c r="E36" s="4"/>
      <c r="F36" s="4"/>
      <c r="G36" s="4"/>
      <c r="H36" s="4">
        <f t="shared" si="0"/>
        <v>10</v>
      </c>
      <c r="I36" s="4">
        <v>1</v>
      </c>
      <c r="J36" s="4"/>
      <c r="K36" s="4"/>
      <c r="L36" s="4"/>
      <c r="M36" s="4">
        <v>9</v>
      </c>
      <c r="N36" s="4"/>
      <c r="O36" s="4"/>
      <c r="P36" s="4"/>
    </row>
    <row r="37" spans="1:16" x14ac:dyDescent="0.25">
      <c r="A37" s="7" t="s">
        <v>51</v>
      </c>
      <c r="B37" s="4">
        <v>8</v>
      </c>
      <c r="C37" s="4">
        <v>9</v>
      </c>
      <c r="D37" s="4"/>
      <c r="E37" s="4"/>
      <c r="F37" s="4"/>
      <c r="G37" s="4"/>
      <c r="H37" s="4">
        <f t="shared" si="0"/>
        <v>17</v>
      </c>
      <c r="I37" s="4">
        <v>12</v>
      </c>
      <c r="J37" s="4">
        <v>1</v>
      </c>
      <c r="K37" s="4"/>
      <c r="L37" s="4"/>
      <c r="M37" s="4">
        <v>11</v>
      </c>
      <c r="N37" s="4"/>
      <c r="O37" s="4"/>
      <c r="P37" s="4"/>
    </row>
    <row r="38" spans="1:16" x14ac:dyDescent="0.25">
      <c r="A38" s="7" t="s">
        <v>52</v>
      </c>
      <c r="B38" s="4">
        <v>4</v>
      </c>
      <c r="C38" s="4"/>
      <c r="D38" s="4"/>
      <c r="E38" s="4"/>
      <c r="F38" s="4"/>
      <c r="G38" s="4"/>
      <c r="H38" s="4">
        <f t="shared" si="0"/>
        <v>4</v>
      </c>
      <c r="I38" s="4">
        <v>9</v>
      </c>
      <c r="J38" s="4">
        <v>1</v>
      </c>
      <c r="K38" s="4"/>
      <c r="L38" s="4"/>
      <c r="M38" s="4"/>
      <c r="N38" s="4"/>
      <c r="O38" s="4"/>
      <c r="P38" s="4"/>
    </row>
    <row r="39" spans="1:16" x14ac:dyDescent="0.25">
      <c r="A39" s="7" t="s">
        <v>53</v>
      </c>
      <c r="B39" s="4"/>
      <c r="C39" s="4">
        <v>1</v>
      </c>
      <c r="D39" s="4"/>
      <c r="E39" s="4"/>
      <c r="F39" s="4"/>
      <c r="G39" s="4"/>
      <c r="H39" s="4">
        <f t="shared" si="0"/>
        <v>1</v>
      </c>
      <c r="I39" s="4"/>
      <c r="J39" s="4"/>
      <c r="K39" s="4"/>
      <c r="L39" s="4"/>
      <c r="M39" s="4">
        <v>1</v>
      </c>
      <c r="N39" s="4"/>
      <c r="O39" s="4"/>
      <c r="P39" s="4"/>
    </row>
    <row r="40" spans="1:16" x14ac:dyDescent="0.25">
      <c r="A40" s="7" t="s">
        <v>54</v>
      </c>
      <c r="B40" s="4">
        <v>2</v>
      </c>
      <c r="C40" s="4">
        <v>2</v>
      </c>
      <c r="D40" s="4"/>
      <c r="E40" s="4"/>
      <c r="F40" s="4"/>
      <c r="G40" s="4"/>
      <c r="H40" s="4">
        <f t="shared" si="0"/>
        <v>4</v>
      </c>
      <c r="I40" s="4">
        <v>3</v>
      </c>
      <c r="J40" s="4">
        <v>1</v>
      </c>
      <c r="K40" s="4"/>
      <c r="L40" s="4"/>
      <c r="M40" s="4">
        <v>1</v>
      </c>
      <c r="N40" s="4"/>
      <c r="O40" s="4"/>
      <c r="P40" s="4"/>
    </row>
    <row r="41" spans="1:16" x14ac:dyDescent="0.25">
      <c r="A41" s="7" t="s">
        <v>31</v>
      </c>
      <c r="B41" s="4">
        <v>2</v>
      </c>
      <c r="C41" s="4">
        <v>7</v>
      </c>
      <c r="D41" s="4"/>
      <c r="E41" s="4"/>
      <c r="F41" s="4"/>
      <c r="G41" s="4"/>
      <c r="H41" s="4">
        <f t="shared" si="0"/>
        <v>9</v>
      </c>
      <c r="I41" s="4">
        <v>2</v>
      </c>
      <c r="J41" s="4"/>
      <c r="K41" s="4"/>
      <c r="L41" s="4"/>
      <c r="M41" s="4">
        <v>11</v>
      </c>
      <c r="N41" s="4"/>
      <c r="O41" s="4"/>
      <c r="P41" s="4"/>
    </row>
    <row r="42" spans="1:16" ht="26.25" x14ac:dyDescent="0.25">
      <c r="A42" s="7" t="s">
        <v>55</v>
      </c>
      <c r="B42" s="4">
        <v>4</v>
      </c>
      <c r="C42" s="4">
        <v>2</v>
      </c>
      <c r="D42" s="4"/>
      <c r="E42" s="4">
        <v>1</v>
      </c>
      <c r="F42" s="4"/>
      <c r="G42" s="4">
        <v>1</v>
      </c>
      <c r="H42" s="4">
        <f t="shared" si="0"/>
        <v>8</v>
      </c>
      <c r="I42" s="4">
        <v>4</v>
      </c>
      <c r="J42" s="4"/>
      <c r="K42" s="4"/>
      <c r="L42" s="4"/>
      <c r="M42" s="4">
        <v>2</v>
      </c>
      <c r="N42" s="4">
        <v>1</v>
      </c>
      <c r="O42" s="4">
        <v>1</v>
      </c>
      <c r="P42" s="4"/>
    </row>
    <row r="43" spans="1:16" x14ac:dyDescent="0.25">
      <c r="A43" s="12" t="s">
        <v>25</v>
      </c>
      <c r="B43" s="9">
        <f>SUM(B20:B42)</f>
        <v>122</v>
      </c>
      <c r="C43" s="9">
        <f t="shared" ref="C43:G43" si="3">SUM(C20:C42)</f>
        <v>50</v>
      </c>
      <c r="D43" s="9">
        <f t="shared" si="3"/>
        <v>0</v>
      </c>
      <c r="E43" s="9">
        <f t="shared" si="3"/>
        <v>6</v>
      </c>
      <c r="F43" s="9">
        <f t="shared" si="3"/>
        <v>1</v>
      </c>
      <c r="G43" s="9">
        <f t="shared" si="3"/>
        <v>3</v>
      </c>
      <c r="H43" s="9">
        <f t="shared" si="0"/>
        <v>182</v>
      </c>
      <c r="I43" s="9">
        <f>SUM(I20:I42)</f>
        <v>158</v>
      </c>
      <c r="J43" s="9">
        <f t="shared" ref="J43:P43" si="4">SUM(J20:J42)</f>
        <v>12</v>
      </c>
      <c r="K43" s="9">
        <f t="shared" si="4"/>
        <v>6</v>
      </c>
      <c r="L43" s="9">
        <f t="shared" si="4"/>
        <v>1</v>
      </c>
      <c r="M43" s="9">
        <f t="shared" si="4"/>
        <v>60</v>
      </c>
      <c r="N43" s="9">
        <f t="shared" si="4"/>
        <v>3</v>
      </c>
      <c r="O43" s="9">
        <f t="shared" si="4"/>
        <v>6</v>
      </c>
      <c r="P43" s="9">
        <f t="shared" si="4"/>
        <v>1</v>
      </c>
    </row>
    <row r="44" spans="1:16" ht="15.75" x14ac:dyDescent="0.25">
      <c r="A44" s="16" t="s">
        <v>56</v>
      </c>
      <c r="B44" s="17">
        <f>B19+B43</f>
        <v>162</v>
      </c>
      <c r="C44" s="17">
        <f t="shared" ref="C44:P44" si="5">C19+C43</f>
        <v>58</v>
      </c>
      <c r="D44" s="17">
        <f t="shared" si="5"/>
        <v>0</v>
      </c>
      <c r="E44" s="17">
        <f t="shared" si="5"/>
        <v>7</v>
      </c>
      <c r="F44" s="17">
        <f t="shared" si="5"/>
        <v>1</v>
      </c>
      <c r="G44" s="17">
        <f t="shared" si="5"/>
        <v>5</v>
      </c>
      <c r="H44" s="17">
        <f t="shared" si="5"/>
        <v>233</v>
      </c>
      <c r="I44" s="17">
        <f t="shared" si="5"/>
        <v>195</v>
      </c>
      <c r="J44" s="17">
        <f t="shared" si="5"/>
        <v>14</v>
      </c>
      <c r="K44" s="17">
        <f t="shared" si="5"/>
        <v>8</v>
      </c>
      <c r="L44" s="17">
        <f t="shared" si="5"/>
        <v>2</v>
      </c>
      <c r="M44" s="17">
        <f t="shared" si="5"/>
        <v>69</v>
      </c>
      <c r="N44" s="17">
        <f t="shared" si="5"/>
        <v>5</v>
      </c>
      <c r="O44" s="17">
        <f t="shared" si="5"/>
        <v>7</v>
      </c>
      <c r="P44" s="17">
        <f t="shared" si="5"/>
        <v>1</v>
      </c>
    </row>
  </sheetData>
  <mergeCells count="18">
    <mergeCell ref="N5:N6"/>
    <mergeCell ref="O5:O6"/>
    <mergeCell ref="A1:O1"/>
    <mergeCell ref="A2:O2"/>
    <mergeCell ref="A4:A6"/>
    <mergeCell ref="B4:G4"/>
    <mergeCell ref="G5:G6"/>
    <mergeCell ref="B5:B6"/>
    <mergeCell ref="C5:C6"/>
    <mergeCell ref="D5:D6"/>
    <mergeCell ref="E5:E6"/>
    <mergeCell ref="F5:F6"/>
    <mergeCell ref="I5:J5"/>
    <mergeCell ref="K5:L5"/>
    <mergeCell ref="H4:H6"/>
    <mergeCell ref="I4:P4"/>
    <mergeCell ref="P5:P6"/>
    <mergeCell ref="M5:M6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УД-НН-1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dsoorombaeva</dc:creator>
  <cp:lastModifiedBy>Бапаев Камчыбек Арстанбекович</cp:lastModifiedBy>
  <cp:lastPrinted>2023-06-05T10:09:25Z</cp:lastPrinted>
  <dcterms:created xsi:type="dcterms:W3CDTF">2022-04-19T10:23:40Z</dcterms:created>
  <dcterms:modified xsi:type="dcterms:W3CDTF">2023-06-08T03:49:03Z</dcterms:modified>
</cp:coreProperties>
</file>