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0" yWindow="60" windowWidth="19440" windowHeight="12588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 l="1"/>
  <c r="B50" i="1"/>
  <c r="C41" i="1"/>
  <c r="B41" i="1"/>
  <c r="C35" i="1"/>
  <c r="B35" i="1"/>
  <c r="C29" i="1"/>
  <c r="B29" i="1"/>
  <c r="C21" i="1"/>
  <c r="B21" i="1"/>
  <c r="C16" i="1"/>
  <c r="B16" i="1"/>
  <c r="C7" i="1"/>
  <c r="B7" i="1"/>
  <c r="C2" i="1"/>
  <c r="B2" i="1"/>
  <c r="C63" i="1" l="1"/>
  <c r="B63" i="1" l="1"/>
</calcChain>
</file>

<file path=xl/sharedStrings.xml><?xml version="1.0" encoding="utf-8"?>
<sst xmlns="http://schemas.openxmlformats.org/spreadsheetml/2006/main" count="65" uniqueCount="65">
  <si>
    <t>Наименование районов</t>
  </si>
  <si>
    <t xml:space="preserve"> г. Бишкек</t>
  </si>
  <si>
    <t>Ленинский</t>
  </si>
  <si>
    <t xml:space="preserve">Первомайский  </t>
  </si>
  <si>
    <t xml:space="preserve">Свердловский  </t>
  </si>
  <si>
    <t xml:space="preserve">Октябрьский  </t>
  </si>
  <si>
    <t>Чуйская  обл.</t>
  </si>
  <si>
    <t xml:space="preserve">Кемин  </t>
  </si>
  <si>
    <t>Чуй межрайон</t>
  </si>
  <si>
    <t>Ысык-Ата</t>
  </si>
  <si>
    <t>Аламедин</t>
  </si>
  <si>
    <t>Сокулук</t>
  </si>
  <si>
    <t xml:space="preserve">Московский  </t>
  </si>
  <si>
    <t xml:space="preserve">Жайыл  </t>
  </si>
  <si>
    <t>Панфилов</t>
  </si>
  <si>
    <t>Таласская  обл.</t>
  </si>
  <si>
    <t>Талас межрайон</t>
  </si>
  <si>
    <t xml:space="preserve">Бакай-Ата  </t>
  </si>
  <si>
    <t xml:space="preserve">Кара-Буура  </t>
  </si>
  <si>
    <t xml:space="preserve">Манас  </t>
  </si>
  <si>
    <t>И-Кульская обл.</t>
  </si>
  <si>
    <t xml:space="preserve">Ак-Суу  </t>
  </si>
  <si>
    <t xml:space="preserve">г.Каракол  </t>
  </si>
  <si>
    <t xml:space="preserve">г.Балыкчы  </t>
  </si>
  <si>
    <t xml:space="preserve">Иссык-Куль  </t>
  </si>
  <si>
    <t xml:space="preserve">Тюп  </t>
  </si>
  <si>
    <t xml:space="preserve">Джеты-Огуз  </t>
  </si>
  <si>
    <t>Тон</t>
  </si>
  <si>
    <t>Нарынская обл.</t>
  </si>
  <si>
    <t>Ак-Талаа</t>
  </si>
  <si>
    <t>Ат-Башы</t>
  </si>
  <si>
    <t>Жумгал</t>
  </si>
  <si>
    <t>Кочкор</t>
  </si>
  <si>
    <t>Нарын межрайон</t>
  </si>
  <si>
    <t>Баткенская обл.</t>
  </si>
  <si>
    <t>Баткен межрайон</t>
  </si>
  <si>
    <t>Кадамжай</t>
  </si>
  <si>
    <t>Ляйляк</t>
  </si>
  <si>
    <t>г.Кызыл - Кия</t>
  </si>
  <si>
    <t>г.Сулюкта</t>
  </si>
  <si>
    <t>Ошская обл.</t>
  </si>
  <si>
    <t xml:space="preserve">Алай  </t>
  </si>
  <si>
    <t xml:space="preserve">Араван  </t>
  </si>
  <si>
    <t xml:space="preserve">Каракульджа  </t>
  </si>
  <si>
    <t xml:space="preserve">Кара-Суу  </t>
  </si>
  <si>
    <t>Ноокат</t>
  </si>
  <si>
    <t>Узген межрайон</t>
  </si>
  <si>
    <t>Чон-Алай</t>
  </si>
  <si>
    <t>г.Ош</t>
  </si>
  <si>
    <t xml:space="preserve">Дж-Абадская обл. </t>
  </si>
  <si>
    <t xml:space="preserve">г.Дж-Абад </t>
  </si>
  <si>
    <t xml:space="preserve">г.Майлуу-Суу  </t>
  </si>
  <si>
    <t xml:space="preserve">г.Таш-Комур  </t>
  </si>
  <si>
    <t xml:space="preserve">г. Кара-Куль  </t>
  </si>
  <si>
    <t xml:space="preserve">Базар-Коргон  </t>
  </si>
  <si>
    <t xml:space="preserve">Ноокен  </t>
  </si>
  <si>
    <t>Аксы</t>
  </si>
  <si>
    <t xml:space="preserve">Ала-Бука  </t>
  </si>
  <si>
    <t xml:space="preserve">Чаткал  </t>
  </si>
  <si>
    <t xml:space="preserve">Токтогул  </t>
  </si>
  <si>
    <t>Тогуз-Торо</t>
  </si>
  <si>
    <t>Всего</t>
  </si>
  <si>
    <t>ЕСП (чел)</t>
  </si>
  <si>
    <t>Оба родителя которых  неизвестны</t>
  </si>
  <si>
    <t xml:space="preserve">Сузак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</si>
</sst>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Arial Cy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 tint="4.9989318521683403E-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7" fillId="0" borderId="0"/>
  </cellStyleXfs>
  <cellXfs count="27">
    <xf numFmtId="0" fontId="0" fillId="0" borderId="0" xfId="0"/>
    <xf numFmtId="0" fontId="5" fillId="3" borderId="2" xfId="2" applyFont="1" applyFill="1" applyBorder="1" applyAlignment="1">
      <alignment horizontal="left"/>
    </xf>
    <xf numFmtId="0" fontId="2" fillId="2" borderId="3" xfId="2" applyFont="1" applyFill="1" applyBorder="1" applyAlignment="1">
      <alignment horizontal="left"/>
    </xf>
    <xf numFmtId="0" fontId="2" fillId="2" borderId="4" xfId="2" applyFont="1" applyFill="1" applyBorder="1" applyAlignment="1">
      <alignment horizontal="left"/>
    </xf>
    <xf numFmtId="0" fontId="2" fillId="2" borderId="5" xfId="2" applyFont="1" applyFill="1" applyBorder="1" applyAlignment="1">
      <alignment horizontal="left"/>
    </xf>
    <xf numFmtId="0" fontId="5" fillId="3" borderId="2" xfId="2" applyFont="1" applyFill="1" applyBorder="1" applyAlignment="1">
      <alignment horizontal="left" vertical="center"/>
    </xf>
    <xf numFmtId="0" fontId="9" fillId="2" borderId="1" xfId="2" applyFont="1" applyFill="1" applyBorder="1" applyAlignment="1">
      <alignment horizontal="left"/>
    </xf>
    <xf numFmtId="0" fontId="9" fillId="2" borderId="6" xfId="2" applyFont="1" applyFill="1" applyBorder="1" applyAlignment="1">
      <alignment horizontal="left"/>
    </xf>
    <xf numFmtId="0" fontId="9" fillId="0" borderId="3" xfId="2" applyFont="1" applyFill="1" applyBorder="1" applyAlignment="1">
      <alignment horizontal="left"/>
    </xf>
    <xf numFmtId="0" fontId="4" fillId="4" borderId="7" xfId="2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" fontId="5" fillId="3" borderId="2" xfId="2" applyNumberFormat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1" fontId="12" fillId="3" borderId="2" xfId="2" applyNumberFormat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/>
    </xf>
    <xf numFmtId="1" fontId="2" fillId="2" borderId="6" xfId="2" applyNumberFormat="1" applyFont="1" applyFill="1" applyBorder="1" applyAlignment="1">
      <alignment horizontal="center" vertical="center"/>
    </xf>
  </cellXfs>
  <cellStyles count="11">
    <cellStyle name="Обычный" xfId="0" builtinId="0"/>
    <cellStyle name="Обычный 2" xfId="5"/>
    <cellStyle name="Обычный 2 2" xfId="1"/>
    <cellStyle name="Обычный 3" xfId="3"/>
    <cellStyle name="Обычный 3 2" xfId="6"/>
    <cellStyle name="Обычный 4" xfId="7"/>
    <cellStyle name="Обычный 5" xfId="8"/>
    <cellStyle name="Обычный 5 2" xfId="9"/>
    <cellStyle name="Обычный 6" xfId="10"/>
    <cellStyle name="Обычный 7" xfId="4"/>
    <cellStyle name="Обычный_CVOD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3"/>
  <sheetViews>
    <sheetView tabSelected="1" topLeftCell="A43" workbookViewId="0">
      <selection activeCell="E50" sqref="E50"/>
    </sheetView>
  </sheetViews>
  <sheetFormatPr defaultRowHeight="14.4" x14ac:dyDescent="0.3"/>
  <cols>
    <col min="1" max="1" width="26.44140625" customWidth="1"/>
    <col min="2" max="2" width="13.109375" customWidth="1"/>
    <col min="3" max="3" width="19.44140625" customWidth="1"/>
    <col min="4" max="4" width="18.5546875" customWidth="1"/>
    <col min="5" max="5" width="17.88671875" customWidth="1"/>
  </cols>
  <sheetData>
    <row r="1" spans="1:3" ht="60" customHeight="1" thickBot="1" x14ac:dyDescent="0.35">
      <c r="A1" s="9" t="s">
        <v>0</v>
      </c>
      <c r="B1" s="9" t="s">
        <v>62</v>
      </c>
      <c r="C1" s="10" t="s">
        <v>63</v>
      </c>
    </row>
    <row r="2" spans="1:3" ht="16.2" thickBot="1" x14ac:dyDescent="0.35">
      <c r="A2" s="1" t="s">
        <v>1</v>
      </c>
      <c r="B2" s="16">
        <f t="shared" ref="B2" si="0">B3+B4+B5+B6</f>
        <v>10914</v>
      </c>
      <c r="C2" s="11">
        <f>C3+C4+C5+C6</f>
        <v>2</v>
      </c>
    </row>
    <row r="3" spans="1:3" ht="15.6" x14ac:dyDescent="0.3">
      <c r="A3" s="2" t="s">
        <v>2</v>
      </c>
      <c r="B3" s="18">
        <v>3350</v>
      </c>
      <c r="C3" s="12">
        <v>1</v>
      </c>
    </row>
    <row r="4" spans="1:3" ht="15.6" x14ac:dyDescent="0.3">
      <c r="A4" s="3" t="s">
        <v>3</v>
      </c>
      <c r="B4" s="18">
        <v>2446</v>
      </c>
      <c r="C4" s="13">
        <v>0</v>
      </c>
    </row>
    <row r="5" spans="1:3" ht="15.6" x14ac:dyDescent="0.3">
      <c r="A5" s="3" t="s">
        <v>4</v>
      </c>
      <c r="B5" s="18">
        <v>2714</v>
      </c>
      <c r="C5" s="13">
        <v>1</v>
      </c>
    </row>
    <row r="6" spans="1:3" ht="16.2" thickBot="1" x14ac:dyDescent="0.35">
      <c r="A6" s="4" t="s">
        <v>5</v>
      </c>
      <c r="B6" s="19">
        <v>2404</v>
      </c>
      <c r="C6" s="14">
        <v>0</v>
      </c>
    </row>
    <row r="7" spans="1:3" ht="16.2" thickBot="1" x14ac:dyDescent="0.35">
      <c r="A7" s="1" t="s">
        <v>6</v>
      </c>
      <c r="B7" s="16">
        <f>B8+B9+B10+B11+B12+B13+B14+B15</f>
        <v>20950</v>
      </c>
      <c r="C7" s="11">
        <f>C8+C9+C10+C11+C12+C13+C14+C15</f>
        <v>27</v>
      </c>
    </row>
    <row r="8" spans="1:3" ht="15.6" x14ac:dyDescent="0.3">
      <c r="A8" s="2" t="s">
        <v>7</v>
      </c>
      <c r="B8" s="20">
        <v>989</v>
      </c>
      <c r="C8" s="12">
        <v>0</v>
      </c>
    </row>
    <row r="9" spans="1:3" ht="15.6" x14ac:dyDescent="0.3">
      <c r="A9" s="8" t="s">
        <v>8</v>
      </c>
      <c r="B9" s="21">
        <v>2802</v>
      </c>
      <c r="C9" s="13">
        <v>6</v>
      </c>
    </row>
    <row r="10" spans="1:3" ht="15.6" x14ac:dyDescent="0.3">
      <c r="A10" s="3" t="s">
        <v>9</v>
      </c>
      <c r="B10" s="18">
        <v>3028</v>
      </c>
      <c r="C10" s="13">
        <v>5</v>
      </c>
    </row>
    <row r="11" spans="1:3" ht="15.6" x14ac:dyDescent="0.3">
      <c r="A11" s="3" t="s">
        <v>10</v>
      </c>
      <c r="B11" s="18">
        <v>3179</v>
      </c>
      <c r="C11" s="13">
        <v>0</v>
      </c>
    </row>
    <row r="12" spans="1:3" ht="15.6" x14ac:dyDescent="0.3">
      <c r="A12" s="3" t="s">
        <v>11</v>
      </c>
      <c r="B12" s="18">
        <v>4325</v>
      </c>
      <c r="C12" s="13">
        <v>2</v>
      </c>
    </row>
    <row r="13" spans="1:3" ht="15.6" x14ac:dyDescent="0.3">
      <c r="A13" s="3" t="s">
        <v>12</v>
      </c>
      <c r="B13" s="18">
        <v>2340</v>
      </c>
      <c r="C13" s="13">
        <v>7</v>
      </c>
    </row>
    <row r="14" spans="1:3" ht="15.6" x14ac:dyDescent="0.3">
      <c r="A14" s="3" t="s">
        <v>13</v>
      </c>
      <c r="B14" s="18">
        <v>3071</v>
      </c>
      <c r="C14" s="13">
        <v>4</v>
      </c>
    </row>
    <row r="15" spans="1:3" ht="16.2" thickBot="1" x14ac:dyDescent="0.35">
      <c r="A15" s="4" t="s">
        <v>14</v>
      </c>
      <c r="B15" s="19">
        <v>1216</v>
      </c>
      <c r="C15" s="14">
        <v>3</v>
      </c>
    </row>
    <row r="16" spans="1:3" ht="16.2" thickBot="1" x14ac:dyDescent="0.35">
      <c r="A16" s="1" t="s">
        <v>15</v>
      </c>
      <c r="B16" s="16">
        <f>B17+B18+B19+B20</f>
        <v>4369</v>
      </c>
      <c r="C16" s="11">
        <f>C17++C18+C19+C20</f>
        <v>0</v>
      </c>
    </row>
    <row r="17" spans="1:3" ht="15.6" x14ac:dyDescent="0.3">
      <c r="A17" s="6" t="s">
        <v>16</v>
      </c>
      <c r="B17" s="23">
        <v>2285</v>
      </c>
      <c r="C17" s="12">
        <v>0</v>
      </c>
    </row>
    <row r="18" spans="1:3" ht="15.6" x14ac:dyDescent="0.3">
      <c r="A18" s="3" t="s">
        <v>17</v>
      </c>
      <c r="B18" s="18">
        <v>730</v>
      </c>
      <c r="C18" s="12">
        <v>0</v>
      </c>
    </row>
    <row r="19" spans="1:3" ht="15.6" x14ac:dyDescent="0.3">
      <c r="A19" s="3" t="s">
        <v>18</v>
      </c>
      <c r="B19" s="18">
        <v>1003</v>
      </c>
      <c r="C19" s="12">
        <v>0</v>
      </c>
    </row>
    <row r="20" spans="1:3" ht="16.2" thickBot="1" x14ac:dyDescent="0.35">
      <c r="A20" s="4" t="s">
        <v>19</v>
      </c>
      <c r="B20" s="18">
        <v>351</v>
      </c>
      <c r="C20" s="15">
        <v>0</v>
      </c>
    </row>
    <row r="21" spans="1:3" ht="16.2" thickBot="1" x14ac:dyDescent="0.35">
      <c r="A21" s="1" t="s">
        <v>20</v>
      </c>
      <c r="B21" s="24">
        <f t="shared" ref="B21" si="1">B22+B23+B24+B25+B26+B27+B28</f>
        <v>12018</v>
      </c>
      <c r="C21" s="11">
        <f>C22+C24+C25+C26+C23+C28+C27</f>
        <v>0</v>
      </c>
    </row>
    <row r="22" spans="1:3" ht="15.6" x14ac:dyDescent="0.3">
      <c r="A22" s="2" t="s">
        <v>21</v>
      </c>
      <c r="B22" s="18">
        <v>2325</v>
      </c>
      <c r="C22" s="12">
        <v>0</v>
      </c>
    </row>
    <row r="23" spans="1:3" ht="15.6" x14ac:dyDescent="0.3">
      <c r="A23" s="3" t="s">
        <v>22</v>
      </c>
      <c r="B23" s="18">
        <v>1459</v>
      </c>
      <c r="C23" s="12">
        <v>0</v>
      </c>
    </row>
    <row r="24" spans="1:3" ht="15.6" x14ac:dyDescent="0.3">
      <c r="A24" s="3" t="s">
        <v>23</v>
      </c>
      <c r="B24" s="18">
        <v>1048</v>
      </c>
      <c r="C24" s="12">
        <v>0</v>
      </c>
    </row>
    <row r="25" spans="1:3" ht="15.6" x14ac:dyDescent="0.3">
      <c r="A25" s="3" t="s">
        <v>24</v>
      </c>
      <c r="B25" s="18">
        <v>1568</v>
      </c>
      <c r="C25" s="12">
        <v>0</v>
      </c>
    </row>
    <row r="26" spans="1:3" ht="15.6" x14ac:dyDescent="0.3">
      <c r="A26" s="3" t="s">
        <v>25</v>
      </c>
      <c r="B26" s="18">
        <v>1861</v>
      </c>
      <c r="C26" s="12">
        <v>0</v>
      </c>
    </row>
    <row r="27" spans="1:3" ht="15.6" x14ac:dyDescent="0.3">
      <c r="A27" s="3" t="s">
        <v>26</v>
      </c>
      <c r="B27" s="18">
        <v>2567</v>
      </c>
      <c r="C27" s="12">
        <v>0</v>
      </c>
    </row>
    <row r="28" spans="1:3" ht="16.2" thickBot="1" x14ac:dyDescent="0.35">
      <c r="A28" s="4" t="s">
        <v>27</v>
      </c>
      <c r="B28" s="19">
        <v>1190</v>
      </c>
      <c r="C28" s="15">
        <v>0</v>
      </c>
    </row>
    <row r="29" spans="1:3" ht="16.2" thickBot="1" x14ac:dyDescent="0.35">
      <c r="A29" s="1" t="s">
        <v>28</v>
      </c>
      <c r="B29" s="16">
        <f t="shared" ref="B29" si="2">B30+B31+B32+B33+B34</f>
        <v>6565</v>
      </c>
      <c r="C29" s="11">
        <f>C30+C32+C31+C33+C34</f>
        <v>1</v>
      </c>
    </row>
    <row r="30" spans="1:3" ht="15.6" x14ac:dyDescent="0.3">
      <c r="A30" s="2" t="s">
        <v>29</v>
      </c>
      <c r="B30" s="17">
        <v>670</v>
      </c>
      <c r="C30" s="12">
        <v>0</v>
      </c>
    </row>
    <row r="31" spans="1:3" ht="15.6" x14ac:dyDescent="0.3">
      <c r="A31" s="3" t="s">
        <v>30</v>
      </c>
      <c r="B31" s="18">
        <v>1222</v>
      </c>
      <c r="C31" s="12">
        <v>0</v>
      </c>
    </row>
    <row r="32" spans="1:3" ht="15.6" x14ac:dyDescent="0.3">
      <c r="A32" s="3" t="s">
        <v>31</v>
      </c>
      <c r="B32" s="18">
        <v>817</v>
      </c>
      <c r="C32" s="12">
        <v>0</v>
      </c>
    </row>
    <row r="33" spans="1:3" ht="15.6" x14ac:dyDescent="0.3">
      <c r="A33" s="3" t="s">
        <v>32</v>
      </c>
      <c r="B33" s="18">
        <v>1502</v>
      </c>
      <c r="C33" s="12">
        <v>1</v>
      </c>
    </row>
    <row r="34" spans="1:3" ht="16.2" thickBot="1" x14ac:dyDescent="0.35">
      <c r="A34" s="7" t="s">
        <v>33</v>
      </c>
      <c r="B34" s="21">
        <v>2354</v>
      </c>
      <c r="C34" s="12">
        <v>0</v>
      </c>
    </row>
    <row r="35" spans="1:3" ht="16.2" thickBot="1" x14ac:dyDescent="0.35">
      <c r="A35" s="1" t="s">
        <v>34</v>
      </c>
      <c r="B35" s="16">
        <f>B36+B37+B38+B39+B40</f>
        <v>8719</v>
      </c>
      <c r="C35" s="11">
        <f>C36++C37+C38+C39+C40</f>
        <v>0</v>
      </c>
    </row>
    <row r="36" spans="1:3" ht="15.6" x14ac:dyDescent="0.3">
      <c r="A36" s="6" t="s">
        <v>35</v>
      </c>
      <c r="B36" s="23">
        <v>2032</v>
      </c>
      <c r="C36" s="12">
        <v>0</v>
      </c>
    </row>
    <row r="37" spans="1:3" ht="15.6" x14ac:dyDescent="0.3">
      <c r="A37" s="3" t="s">
        <v>36</v>
      </c>
      <c r="B37" s="18">
        <v>2936</v>
      </c>
      <c r="C37" s="12">
        <v>0</v>
      </c>
    </row>
    <row r="38" spans="1:3" ht="15.6" x14ac:dyDescent="0.3">
      <c r="A38" s="3" t="s">
        <v>37</v>
      </c>
      <c r="B38" s="18">
        <v>2238</v>
      </c>
      <c r="C38" s="12">
        <v>0</v>
      </c>
    </row>
    <row r="39" spans="1:3" ht="15.6" x14ac:dyDescent="0.3">
      <c r="A39" s="3" t="s">
        <v>38</v>
      </c>
      <c r="B39" s="18">
        <v>903</v>
      </c>
      <c r="C39" s="13">
        <v>0</v>
      </c>
    </row>
    <row r="40" spans="1:3" ht="16.2" thickBot="1" x14ac:dyDescent="0.35">
      <c r="A40" s="4" t="s">
        <v>39</v>
      </c>
      <c r="B40" s="19">
        <v>610</v>
      </c>
      <c r="C40" s="15">
        <v>0</v>
      </c>
    </row>
    <row r="41" spans="1:3" ht="16.2" thickBot="1" x14ac:dyDescent="0.35">
      <c r="A41" s="1" t="s">
        <v>40</v>
      </c>
      <c r="B41" s="16">
        <f>B42+B43+B44+B45+B46+B47+B48</f>
        <v>17498</v>
      </c>
      <c r="C41" s="11">
        <f>C42+C43+C44+C45+C46+C47+C48</f>
        <v>1</v>
      </c>
    </row>
    <row r="42" spans="1:3" ht="15.6" x14ac:dyDescent="0.3">
      <c r="A42" s="2" t="s">
        <v>41</v>
      </c>
      <c r="B42" s="17">
        <v>1822</v>
      </c>
      <c r="C42" s="12">
        <v>0</v>
      </c>
    </row>
    <row r="43" spans="1:3" ht="15.6" x14ac:dyDescent="0.3">
      <c r="A43" s="3" t="s">
        <v>42</v>
      </c>
      <c r="B43" s="18">
        <v>1439</v>
      </c>
      <c r="C43" s="12">
        <v>0</v>
      </c>
    </row>
    <row r="44" spans="1:3" ht="15.6" x14ac:dyDescent="0.3">
      <c r="A44" s="3" t="s">
        <v>43</v>
      </c>
      <c r="B44" s="18">
        <v>1631</v>
      </c>
      <c r="C44" s="12">
        <v>0</v>
      </c>
    </row>
    <row r="45" spans="1:3" ht="15.6" x14ac:dyDescent="0.3">
      <c r="A45" s="3" t="s">
        <v>44</v>
      </c>
      <c r="B45" s="18">
        <v>5424</v>
      </c>
      <c r="C45" s="13">
        <v>0</v>
      </c>
    </row>
    <row r="46" spans="1:3" ht="15.6" x14ac:dyDescent="0.3">
      <c r="A46" s="3" t="s">
        <v>45</v>
      </c>
      <c r="B46" s="18">
        <v>3110</v>
      </c>
      <c r="C46" s="12">
        <v>1</v>
      </c>
    </row>
    <row r="47" spans="1:3" ht="15.6" x14ac:dyDescent="0.3">
      <c r="A47" s="3" t="s">
        <v>46</v>
      </c>
      <c r="B47" s="21">
        <v>3516</v>
      </c>
      <c r="C47" s="12">
        <v>0</v>
      </c>
    </row>
    <row r="48" spans="1:3" ht="16.2" thickBot="1" x14ac:dyDescent="0.35">
      <c r="A48" s="4" t="s">
        <v>47</v>
      </c>
      <c r="B48" s="22">
        <v>556</v>
      </c>
      <c r="C48" s="15">
        <v>0</v>
      </c>
    </row>
    <row r="49" spans="1:3" ht="16.2" thickBot="1" x14ac:dyDescent="0.35">
      <c r="A49" s="1" t="s">
        <v>48</v>
      </c>
      <c r="B49" s="25">
        <v>4220</v>
      </c>
      <c r="C49" s="11">
        <v>0</v>
      </c>
    </row>
    <row r="50" spans="1:3" ht="16.2" thickBot="1" x14ac:dyDescent="0.35">
      <c r="A50" s="1" t="s">
        <v>49</v>
      </c>
      <c r="B50" s="16">
        <f>B51+B52+B53+B54+B55+B56+B57+B58+B59+B60+B61+B62</f>
        <v>21074</v>
      </c>
      <c r="C50" s="11">
        <f>C51+C52+C53+C54+C55+C56+C57+C58+C59+C60+C61+C62</f>
        <v>1</v>
      </c>
    </row>
    <row r="51" spans="1:3" ht="15.6" x14ac:dyDescent="0.3">
      <c r="A51" s="2" t="s">
        <v>50</v>
      </c>
      <c r="B51" s="20">
        <v>1903</v>
      </c>
      <c r="C51" s="12">
        <v>0</v>
      </c>
    </row>
    <row r="52" spans="1:3" ht="15.6" x14ac:dyDescent="0.3">
      <c r="A52" s="3" t="s">
        <v>51</v>
      </c>
      <c r="B52" s="21">
        <v>379</v>
      </c>
      <c r="C52" s="12">
        <v>0</v>
      </c>
    </row>
    <row r="53" spans="1:3" ht="15.6" x14ac:dyDescent="0.3">
      <c r="A53" s="3" t="s">
        <v>52</v>
      </c>
      <c r="B53" s="21">
        <v>983</v>
      </c>
      <c r="C53" s="12">
        <v>0</v>
      </c>
    </row>
    <row r="54" spans="1:3" ht="15.6" x14ac:dyDescent="0.3">
      <c r="A54" s="3" t="s">
        <v>53</v>
      </c>
      <c r="B54" s="21">
        <v>601</v>
      </c>
      <c r="C54" s="12">
        <v>1</v>
      </c>
    </row>
    <row r="55" spans="1:3" ht="15.6" x14ac:dyDescent="0.3">
      <c r="A55" s="3" t="s">
        <v>64</v>
      </c>
      <c r="B55" s="21">
        <v>4707</v>
      </c>
      <c r="C55" s="12">
        <v>0</v>
      </c>
    </row>
    <row r="56" spans="1:3" ht="15.6" x14ac:dyDescent="0.3">
      <c r="A56" s="3" t="s">
        <v>54</v>
      </c>
      <c r="B56" s="18">
        <v>2543</v>
      </c>
      <c r="C56" s="12">
        <v>0</v>
      </c>
    </row>
    <row r="57" spans="1:3" ht="15.6" x14ac:dyDescent="0.3">
      <c r="A57" s="3" t="s">
        <v>55</v>
      </c>
      <c r="B57" s="18">
        <v>1940</v>
      </c>
      <c r="C57" s="12">
        <v>0</v>
      </c>
    </row>
    <row r="58" spans="1:3" ht="15.6" x14ac:dyDescent="0.3">
      <c r="A58" s="3" t="s">
        <v>56</v>
      </c>
      <c r="B58" s="18">
        <v>2564</v>
      </c>
      <c r="C58" s="13">
        <v>0</v>
      </c>
    </row>
    <row r="59" spans="1:3" ht="15.6" x14ac:dyDescent="0.3">
      <c r="A59" s="3" t="s">
        <v>57</v>
      </c>
      <c r="B59" s="18">
        <v>1736</v>
      </c>
      <c r="C59" s="12">
        <v>0</v>
      </c>
    </row>
    <row r="60" spans="1:3" ht="15.6" x14ac:dyDescent="0.3">
      <c r="A60" s="3" t="s">
        <v>58</v>
      </c>
      <c r="B60" s="18">
        <v>581</v>
      </c>
      <c r="C60" s="13">
        <v>0</v>
      </c>
    </row>
    <row r="61" spans="1:3" ht="15.6" x14ac:dyDescent="0.3">
      <c r="A61" s="3" t="s">
        <v>59</v>
      </c>
      <c r="B61" s="18">
        <v>2420</v>
      </c>
      <c r="C61" s="13">
        <v>0</v>
      </c>
    </row>
    <row r="62" spans="1:3" ht="16.2" thickBot="1" x14ac:dyDescent="0.35">
      <c r="A62" s="4" t="s">
        <v>60</v>
      </c>
      <c r="B62" s="26">
        <v>717</v>
      </c>
      <c r="C62" s="15">
        <v>0</v>
      </c>
    </row>
    <row r="63" spans="1:3" ht="16.2" thickBot="1" x14ac:dyDescent="0.35">
      <c r="A63" s="5" t="s">
        <v>61</v>
      </c>
      <c r="B63" s="16">
        <f>B2+B7+B16+B21+B29+B35+B41+B49+B50</f>
        <v>106327</v>
      </c>
      <c r="C63" s="11">
        <f>C50+C49+C41+C35+C29+C21+C16+C7+C2</f>
        <v>32</v>
      </c>
    </row>
  </sheetData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2023-11-13T06:19:36Z</dcterms:modified>
</cp:coreProperties>
</file>