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cts\open data\data sets\АПЗИ\"/>
    </mc:Choice>
  </mc:AlternateContent>
  <bookViews>
    <workbookView xWindow="0" yWindow="0" windowWidth="20490" windowHeight="76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E47" i="1"/>
  <c r="D47" i="1"/>
  <c r="C47" i="1"/>
  <c r="F45" i="1"/>
  <c r="E45" i="1"/>
  <c r="D45" i="1"/>
  <c r="C45" i="1"/>
  <c r="F43" i="1"/>
  <c r="E43" i="1"/>
  <c r="D43" i="1"/>
  <c r="C43" i="1"/>
  <c r="F41" i="1"/>
  <c r="E41" i="1"/>
  <c r="D41" i="1"/>
  <c r="C41" i="1"/>
  <c r="F39" i="1"/>
  <c r="E39" i="1"/>
  <c r="D39" i="1"/>
  <c r="C39" i="1"/>
  <c r="F37" i="1"/>
  <c r="E37" i="1"/>
  <c r="D37" i="1"/>
  <c r="C37" i="1"/>
  <c r="F35" i="1"/>
  <c r="E35" i="1"/>
  <c r="D35" i="1"/>
  <c r="C35" i="1"/>
  <c r="F33" i="1"/>
  <c r="E33" i="1"/>
  <c r="D33" i="1"/>
  <c r="C33" i="1"/>
  <c r="F31" i="1"/>
  <c r="E31" i="1"/>
  <c r="D31" i="1"/>
  <c r="C31" i="1"/>
  <c r="F29" i="1"/>
  <c r="E29" i="1"/>
  <c r="D29" i="1"/>
  <c r="C29" i="1"/>
  <c r="F27" i="1"/>
  <c r="E27" i="1"/>
  <c r="D27" i="1"/>
  <c r="C27" i="1"/>
  <c r="F25" i="1"/>
  <c r="E25" i="1"/>
  <c r="D25" i="1"/>
  <c r="C25" i="1"/>
  <c r="F23" i="1"/>
  <c r="E23" i="1"/>
  <c r="D23" i="1"/>
  <c r="C23" i="1"/>
  <c r="F20" i="1"/>
  <c r="F21" i="1" s="1"/>
  <c r="E20" i="1"/>
  <c r="E21" i="1" s="1"/>
  <c r="D20" i="1"/>
  <c r="D21" i="1" s="1"/>
  <c r="C20" i="1"/>
  <c r="C21" i="1" s="1"/>
  <c r="F19" i="1"/>
  <c r="E19" i="1"/>
  <c r="D19" i="1"/>
  <c r="C19" i="1"/>
  <c r="F17" i="1"/>
  <c r="E17" i="1"/>
  <c r="D17" i="1"/>
  <c r="C17" i="1"/>
  <c r="F15" i="1"/>
  <c r="E15" i="1"/>
  <c r="D15" i="1"/>
  <c r="C15" i="1"/>
  <c r="F13" i="1"/>
  <c r="E13" i="1"/>
  <c r="D13" i="1"/>
  <c r="C13" i="1"/>
  <c r="F11" i="1"/>
  <c r="E11" i="1"/>
  <c r="D11" i="1"/>
  <c r="C11" i="1"/>
  <c r="F9" i="1"/>
  <c r="E9" i="1"/>
  <c r="D9" i="1"/>
  <c r="C9" i="1"/>
  <c r="F7" i="1"/>
  <c r="E7" i="1"/>
  <c r="D7" i="1"/>
  <c r="C7" i="1"/>
  <c r="F5" i="1"/>
  <c r="E5" i="1"/>
  <c r="D5" i="1"/>
  <c r="C5" i="1"/>
</calcChain>
</file>

<file path=xl/sharedStrings.xml><?xml version="1.0" encoding="utf-8"?>
<sst xmlns="http://schemas.openxmlformats.org/spreadsheetml/2006/main" count="52" uniqueCount="31">
  <si>
    <t>Код страны</t>
  </si>
  <si>
    <t>Наименование страны</t>
  </si>
  <si>
    <t>Т/О</t>
  </si>
  <si>
    <t>Экспорт</t>
  </si>
  <si>
    <t>Импорт</t>
  </si>
  <si>
    <t>Сальдо</t>
  </si>
  <si>
    <t>Кыргызская Республика - ВСЕГО</t>
  </si>
  <si>
    <t>из него:</t>
  </si>
  <si>
    <t>Страны BTO</t>
  </si>
  <si>
    <t>доля в общем объеме КР</t>
  </si>
  <si>
    <t>Страны EC</t>
  </si>
  <si>
    <t>ГОСУДАРСТВА-ЧЛЕНЫ СНГ</t>
  </si>
  <si>
    <t>СТРАНЫ EAЭC</t>
  </si>
  <si>
    <t>Россия</t>
  </si>
  <si>
    <t>Казахстан</t>
  </si>
  <si>
    <t>Белaрусь</t>
  </si>
  <si>
    <t>Армения</t>
  </si>
  <si>
    <t>ТРЕТЬИ СТРАНЫ</t>
  </si>
  <si>
    <t>Китай</t>
  </si>
  <si>
    <t>Швейцария</t>
  </si>
  <si>
    <t>Турция</t>
  </si>
  <si>
    <t>Узбекистан</t>
  </si>
  <si>
    <t>США</t>
  </si>
  <si>
    <t>Великобритания</t>
  </si>
  <si>
    <t>Германия</t>
  </si>
  <si>
    <t>Республика Корея</t>
  </si>
  <si>
    <t>Украина</t>
  </si>
  <si>
    <t>ОАЭ</t>
  </si>
  <si>
    <t>Литва</t>
  </si>
  <si>
    <t>Таджикистан</t>
  </si>
  <si>
    <t>Япония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</si>
</sst>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/>
    <xf numFmtId="1" fontId="3" fillId="0" borderId="1" xfId="0" applyNumberFormat="1" applyFont="1" applyBorder="1" applyAlignment="1">
      <alignment wrapText="1"/>
    </xf>
    <xf numFmtId="164" fontId="3" fillId="0" borderId="1" xfId="0" applyNumberFormat="1" applyFont="1" applyBorder="1"/>
    <xf numFmtId="1" fontId="0" fillId="0" borderId="1" xfId="0" applyNumberFormat="1" applyFont="1" applyBorder="1"/>
    <xf numFmtId="165" fontId="4" fillId="0" borderId="1" xfId="1" applyNumberFormat="1" applyFont="1" applyBorder="1"/>
    <xf numFmtId="165" fontId="4" fillId="0" borderId="1" xfId="1" applyNumberFormat="1" applyFont="1" applyBorder="1" applyAlignment="1">
      <alignment wrapText="1"/>
    </xf>
    <xf numFmtId="2" fontId="3" fillId="0" borderId="1" xfId="0" applyNumberFormat="1" applyFont="1" applyBorder="1"/>
    <xf numFmtId="10" fontId="4" fillId="0" borderId="1" xfId="1" applyNumberFormat="1" applyFont="1" applyBorder="1"/>
    <xf numFmtId="166" fontId="4" fillId="0" borderId="1" xfId="1" applyNumberFormat="1" applyFont="1" applyBorder="1"/>
    <xf numFmtId="164" fontId="4" fillId="0" borderId="1" xfId="0" applyNumberFormat="1" applyFont="1" applyBorder="1"/>
    <xf numFmtId="0" fontId="2" fillId="0" borderId="1" xfId="0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7" workbookViewId="0">
      <selection activeCell="E5" sqref="E5"/>
    </sheetView>
  </sheetViews>
  <sheetFormatPr defaultRowHeight="15" x14ac:dyDescent="0.25"/>
  <sheetData>
    <row r="1" spans="1:6" ht="45" x14ac:dyDescent="0.25">
      <c r="A1" s="12" t="s">
        <v>0</v>
      </c>
      <c r="B1" s="12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75" x14ac:dyDescent="0.25">
      <c r="A2" s="2"/>
      <c r="B2" s="3" t="s">
        <v>6</v>
      </c>
      <c r="C2" s="4">
        <v>5602.5344859999996</v>
      </c>
      <c r="D2" s="4">
        <v>1541.328827</v>
      </c>
      <c r="E2" s="4">
        <v>4061.2056590000002</v>
      </c>
      <c r="F2" s="4">
        <v>-2519.8768319999999</v>
      </c>
    </row>
    <row r="3" spans="1:6" x14ac:dyDescent="0.25">
      <c r="A3" s="2"/>
      <c r="B3" s="5" t="s">
        <v>7</v>
      </c>
      <c r="C3" s="4"/>
      <c r="D3" s="4"/>
      <c r="E3" s="4"/>
      <c r="F3" s="4"/>
    </row>
    <row r="4" spans="1:6" x14ac:dyDescent="0.25">
      <c r="A4" s="2"/>
      <c r="B4" s="2" t="s">
        <v>8</v>
      </c>
      <c r="C4" s="4">
        <v>3056.5624339999999</v>
      </c>
      <c r="D4" s="4">
        <v>836.80377300000009</v>
      </c>
      <c r="E4" s="4">
        <v>2219.7586609999998</v>
      </c>
      <c r="F4" s="4">
        <v>-1382.954888</v>
      </c>
    </row>
    <row r="5" spans="1:6" ht="60" x14ac:dyDescent="0.25">
      <c r="A5" s="6"/>
      <c r="B5" s="7" t="s">
        <v>9</v>
      </c>
      <c r="C5" s="6">
        <f>C4/C2</f>
        <v>0.54556780357853207</v>
      </c>
      <c r="D5" s="6">
        <f t="shared" ref="D5:F5" si="0">D4/D2</f>
        <v>0.54291060956066839</v>
      </c>
      <c r="E5" s="6">
        <f t="shared" si="0"/>
        <v>0.54657627497411099</v>
      </c>
      <c r="F5" s="6">
        <f t="shared" si="0"/>
        <v>0.54881844637714416</v>
      </c>
    </row>
    <row r="6" spans="1:6" x14ac:dyDescent="0.25">
      <c r="A6" s="2"/>
      <c r="B6" s="2" t="s">
        <v>10</v>
      </c>
      <c r="C6" s="4">
        <v>390.451369</v>
      </c>
      <c r="D6" s="4">
        <v>126.922629</v>
      </c>
      <c r="E6" s="4">
        <v>263.52873999999997</v>
      </c>
      <c r="F6" s="4">
        <v>-136.606111</v>
      </c>
    </row>
    <row r="7" spans="1:6" ht="60" x14ac:dyDescent="0.25">
      <c r="A7" s="6"/>
      <c r="B7" s="7" t="s">
        <v>9</v>
      </c>
      <c r="C7" s="6">
        <f>C6/C2</f>
        <v>6.9691917109245272E-2</v>
      </c>
      <c r="D7" s="6">
        <f t="shared" ref="D7:F7" si="1">D6/D2</f>
        <v>8.2346237075860515E-2</v>
      </c>
      <c r="E7" s="6">
        <f t="shared" si="1"/>
        <v>6.4889287105171931E-2</v>
      </c>
      <c r="F7" s="6">
        <f t="shared" si="1"/>
        <v>5.4211423854227489E-2</v>
      </c>
    </row>
    <row r="8" spans="1:6" ht="60" x14ac:dyDescent="0.25">
      <c r="A8" s="2"/>
      <c r="B8" s="3" t="s">
        <v>11</v>
      </c>
      <c r="C8" s="4">
        <v>2541.993371</v>
      </c>
      <c r="D8" s="4">
        <v>687.06148499999995</v>
      </c>
      <c r="E8" s="4">
        <v>1854.9318859999998</v>
      </c>
      <c r="F8" s="4">
        <v>-1167.8704010000001</v>
      </c>
    </row>
    <row r="9" spans="1:6" ht="60" x14ac:dyDescent="0.25">
      <c r="A9" s="6"/>
      <c r="B9" s="7" t="s">
        <v>9</v>
      </c>
      <c r="C9" s="6">
        <f>C8/C2</f>
        <v>0.45372203907929681</v>
      </c>
      <c r="D9" s="6">
        <f t="shared" ref="D9:F9" si="2">D8/D2</f>
        <v>0.44575918711471679</v>
      </c>
      <c r="E9" s="6">
        <f t="shared" si="2"/>
        <v>0.45674413997954094</v>
      </c>
      <c r="F9" s="6">
        <f t="shared" si="2"/>
        <v>0.46346328763738565</v>
      </c>
    </row>
    <row r="10" spans="1:6" x14ac:dyDescent="0.25">
      <c r="A10" s="2"/>
      <c r="B10" s="2" t="s">
        <v>12</v>
      </c>
      <c r="C10" s="4">
        <v>2179.191883</v>
      </c>
      <c r="D10" s="4">
        <v>522.66816300000005</v>
      </c>
      <c r="E10" s="4">
        <v>1656.5237199999999</v>
      </c>
      <c r="F10" s="4">
        <v>-1133.8555570000001</v>
      </c>
    </row>
    <row r="11" spans="1:6" ht="60" x14ac:dyDescent="0.25">
      <c r="A11" s="6"/>
      <c r="B11" s="7" t="s">
        <v>9</v>
      </c>
      <c r="C11" s="6">
        <f>C10/C2</f>
        <v>0.38896536709332452</v>
      </c>
      <c r="D11" s="6">
        <f t="shared" ref="D11:F11" si="3">D10/D2</f>
        <v>0.33910230824483245</v>
      </c>
      <c r="E11" s="6">
        <f t="shared" si="3"/>
        <v>0.40788964142433737</v>
      </c>
      <c r="F11" s="6">
        <f t="shared" si="3"/>
        <v>0.4499646739083159</v>
      </c>
    </row>
    <row r="12" spans="1:6" x14ac:dyDescent="0.25">
      <c r="A12" s="2">
        <v>643</v>
      </c>
      <c r="B12" s="2" t="s">
        <v>13</v>
      </c>
      <c r="C12" s="4">
        <v>1294.279376</v>
      </c>
      <c r="D12" s="4">
        <v>238.97294699999998</v>
      </c>
      <c r="E12" s="4">
        <v>1055.306429</v>
      </c>
      <c r="F12" s="4">
        <v>-816.333482</v>
      </c>
    </row>
    <row r="13" spans="1:6" ht="60" x14ac:dyDescent="0.25">
      <c r="A13" s="6"/>
      <c r="B13" s="7" t="s">
        <v>9</v>
      </c>
      <c r="C13" s="6">
        <f>C12/C2</f>
        <v>0.23101676200909332</v>
      </c>
      <c r="D13" s="6">
        <f t="shared" ref="D13:F13" si="4">D12/D2</f>
        <v>0.15504345524058635</v>
      </c>
      <c r="E13" s="6">
        <f t="shared" si="4"/>
        <v>0.25985052656994734</v>
      </c>
      <c r="F13" s="6">
        <f t="shared" si="4"/>
        <v>0.32395769175435635</v>
      </c>
    </row>
    <row r="14" spans="1:6" x14ac:dyDescent="0.25">
      <c r="A14" s="2">
        <v>398</v>
      </c>
      <c r="B14" s="2" t="s">
        <v>14</v>
      </c>
      <c r="C14" s="4">
        <v>797.99960199999998</v>
      </c>
      <c r="D14" s="4">
        <v>275.25866600000001</v>
      </c>
      <c r="E14" s="4">
        <v>522.74093600000003</v>
      </c>
      <c r="F14" s="4">
        <v>-247.48227</v>
      </c>
    </row>
    <row r="15" spans="1:6" ht="60" x14ac:dyDescent="0.25">
      <c r="A15" s="6"/>
      <c r="B15" s="7" t="s">
        <v>9</v>
      </c>
      <c r="C15" s="6">
        <f>C14/C2</f>
        <v>0.14243546451951283</v>
      </c>
      <c r="D15" s="6">
        <f t="shared" ref="D15:F15" si="5">D14/D2</f>
        <v>0.17858529677651971</v>
      </c>
      <c r="E15" s="6">
        <f t="shared" si="5"/>
        <v>0.12871570166400184</v>
      </c>
      <c r="F15" s="6">
        <f t="shared" si="5"/>
        <v>9.8212050230874148E-2</v>
      </c>
    </row>
    <row r="16" spans="1:6" x14ac:dyDescent="0.25">
      <c r="A16" s="2">
        <v>112</v>
      </c>
      <c r="B16" s="2" t="s">
        <v>15</v>
      </c>
      <c r="C16" s="4">
        <v>86.420710999999997</v>
      </c>
      <c r="D16" s="4">
        <v>8.4291499999999999</v>
      </c>
      <c r="E16" s="4">
        <v>77.991561000000004</v>
      </c>
      <c r="F16" s="4">
        <v>-69.562410999999997</v>
      </c>
    </row>
    <row r="17" spans="1:6" ht="60" x14ac:dyDescent="0.25">
      <c r="A17" s="6"/>
      <c r="B17" s="7" t="s">
        <v>9</v>
      </c>
      <c r="C17" s="6">
        <f>C16/C2</f>
        <v>1.5425288539669688E-2</v>
      </c>
      <c r="D17" s="6">
        <f t="shared" ref="D17:F17" si="6">D16/D2</f>
        <v>5.4687551756274263E-3</v>
      </c>
      <c r="E17" s="6">
        <f t="shared" si="6"/>
        <v>1.9204041249958281E-2</v>
      </c>
      <c r="F17" s="6">
        <f t="shared" si="6"/>
        <v>2.7605480599934337E-2</v>
      </c>
    </row>
    <row r="18" spans="1:6" x14ac:dyDescent="0.25">
      <c r="A18" s="2">
        <v>51</v>
      </c>
      <c r="B18" s="2" t="s">
        <v>16</v>
      </c>
      <c r="C18" s="8">
        <v>0.49219400000000002</v>
      </c>
      <c r="D18" s="8">
        <v>7.4000000000000003E-3</v>
      </c>
      <c r="E18" s="8">
        <v>0.484794</v>
      </c>
      <c r="F18" s="8">
        <v>-0.47739399999999999</v>
      </c>
    </row>
    <row r="19" spans="1:6" ht="60" x14ac:dyDescent="0.25">
      <c r="A19" s="6"/>
      <c r="B19" s="7" t="s">
        <v>9</v>
      </c>
      <c r="C19" s="9">
        <f>C18/C2</f>
        <v>8.7852025048650462E-5</v>
      </c>
      <c r="D19" s="10">
        <f t="shared" ref="D19:F19" si="7">D18/D2</f>
        <v>4.8010520989237294E-6</v>
      </c>
      <c r="E19" s="9">
        <f t="shared" si="7"/>
        <v>1.1937194042996875E-4</v>
      </c>
      <c r="F19" s="9">
        <f t="shared" si="7"/>
        <v>1.8945132315101979E-4</v>
      </c>
    </row>
    <row r="20" spans="1:6" x14ac:dyDescent="0.25">
      <c r="A20" s="2"/>
      <c r="B20" s="2" t="s">
        <v>17</v>
      </c>
      <c r="C20" s="4">
        <f>C2-C10</f>
        <v>3423.3426029999996</v>
      </c>
      <c r="D20" s="4">
        <f t="shared" ref="D20:F20" si="8">D2-D10</f>
        <v>1018.660664</v>
      </c>
      <c r="E20" s="4">
        <f t="shared" si="8"/>
        <v>2404.6819390000001</v>
      </c>
      <c r="F20" s="4">
        <f t="shared" si="8"/>
        <v>-1386.0212749999998</v>
      </c>
    </row>
    <row r="21" spans="1:6" ht="60" x14ac:dyDescent="0.25">
      <c r="A21" s="6"/>
      <c r="B21" s="7" t="s">
        <v>9</v>
      </c>
      <c r="C21" s="6">
        <f>C20/C2</f>
        <v>0.61103463290667548</v>
      </c>
      <c r="D21" s="6">
        <f t="shared" ref="D21:F21" si="9">D20/D2</f>
        <v>0.66089769175516755</v>
      </c>
      <c r="E21" s="6">
        <f t="shared" si="9"/>
        <v>0.59211035857566252</v>
      </c>
      <c r="F21" s="6">
        <f t="shared" si="9"/>
        <v>0.55003532609168415</v>
      </c>
    </row>
    <row r="22" spans="1:6" x14ac:dyDescent="0.25">
      <c r="A22" s="2">
        <v>156</v>
      </c>
      <c r="B22" s="2" t="s">
        <v>18</v>
      </c>
      <c r="C22" s="4">
        <v>1465.4444099999998</v>
      </c>
      <c r="D22" s="4">
        <v>88.013936999999999</v>
      </c>
      <c r="E22" s="4">
        <v>1377.4304729999999</v>
      </c>
      <c r="F22" s="4">
        <v>-1289.4165360000002</v>
      </c>
    </row>
    <row r="23" spans="1:6" ht="60" x14ac:dyDescent="0.25">
      <c r="A23" s="6"/>
      <c r="B23" s="7" t="s">
        <v>9</v>
      </c>
      <c r="C23" s="6">
        <f>C22/C2</f>
        <v>0.26156811951125936</v>
      </c>
      <c r="D23" s="6">
        <f t="shared" ref="D23:F23" si="10">D22/D2</f>
        <v>5.7102634725458228E-2</v>
      </c>
      <c r="E23" s="6">
        <f t="shared" si="10"/>
        <v>0.33916787000123694</v>
      </c>
      <c r="F23" s="6">
        <f t="shared" si="10"/>
        <v>0.51169823843199658</v>
      </c>
    </row>
    <row r="24" spans="1:6" x14ac:dyDescent="0.25">
      <c r="A24" s="2">
        <v>756</v>
      </c>
      <c r="B24" s="2" t="s">
        <v>19</v>
      </c>
      <c r="C24" s="4">
        <v>507.04618099999999</v>
      </c>
      <c r="D24" s="4">
        <v>489.25419199999999</v>
      </c>
      <c r="E24" s="4">
        <v>17.791989000000001</v>
      </c>
      <c r="F24" s="4">
        <v>471.46220299999999</v>
      </c>
    </row>
    <row r="25" spans="1:6" ht="60" x14ac:dyDescent="0.25">
      <c r="A25" s="6"/>
      <c r="B25" s="7" t="s">
        <v>9</v>
      </c>
      <c r="C25" s="6">
        <f>C24/C2</f>
        <v>9.0503000430794678E-2</v>
      </c>
      <c r="D25" s="6">
        <f t="shared" ref="D25:F25" si="11">D24/D2</f>
        <v>0.31742363046065314</v>
      </c>
      <c r="E25" s="6">
        <f t="shared" si="11"/>
        <v>4.3809623284088899E-3</v>
      </c>
      <c r="F25" s="6">
        <f t="shared" si="11"/>
        <v>-0.18709732039792015</v>
      </c>
    </row>
    <row r="26" spans="1:6" x14ac:dyDescent="0.25">
      <c r="A26" s="2">
        <v>792</v>
      </c>
      <c r="B26" s="2" t="s">
        <v>20</v>
      </c>
      <c r="C26" s="4">
        <v>282.81146100000001</v>
      </c>
      <c r="D26" s="4">
        <v>76.856290999999999</v>
      </c>
      <c r="E26" s="4">
        <v>205.95517000000001</v>
      </c>
      <c r="F26" s="4">
        <v>-129.09887900000001</v>
      </c>
    </row>
    <row r="27" spans="1:6" ht="60" x14ac:dyDescent="0.25">
      <c r="A27" s="5"/>
      <c r="B27" s="7" t="s">
        <v>9</v>
      </c>
      <c r="C27" s="6">
        <f>C26/C2</f>
        <v>5.0479200388093788E-2</v>
      </c>
      <c r="D27" s="6">
        <f t="shared" ref="D27:F27" si="12">D26/D2</f>
        <v>4.9863656381222018E-2</v>
      </c>
      <c r="E27" s="6">
        <f t="shared" si="12"/>
        <v>5.071281468929914E-2</v>
      </c>
      <c r="F27" s="6">
        <f t="shared" si="12"/>
        <v>5.1232217924530692E-2</v>
      </c>
    </row>
    <row r="28" spans="1:6" x14ac:dyDescent="0.25">
      <c r="A28" s="2">
        <v>860</v>
      </c>
      <c r="B28" s="2" t="s">
        <v>21</v>
      </c>
      <c r="C28" s="4">
        <v>281.17977200000001</v>
      </c>
      <c r="D28" s="4">
        <v>133.35764</v>
      </c>
      <c r="E28" s="4">
        <v>147.82213200000001</v>
      </c>
      <c r="F28" s="4">
        <v>-14.464492</v>
      </c>
    </row>
    <row r="29" spans="1:6" ht="60" x14ac:dyDescent="0.25">
      <c r="A29" s="6"/>
      <c r="B29" s="7" t="s">
        <v>9</v>
      </c>
      <c r="C29" s="6">
        <f>C28/C2</f>
        <v>5.0187959164308842E-2</v>
      </c>
      <c r="D29" s="6">
        <f t="shared" ref="D29:F29" si="13">D28/D2</f>
        <v>8.652121316615069E-2</v>
      </c>
      <c r="E29" s="6">
        <f t="shared" si="13"/>
        <v>3.639858318241352E-2</v>
      </c>
      <c r="F29" s="6">
        <f t="shared" si="13"/>
        <v>5.7401583348499156E-3</v>
      </c>
    </row>
    <row r="30" spans="1:6" x14ac:dyDescent="0.25">
      <c r="A30" s="2">
        <v>840</v>
      </c>
      <c r="B30" s="2" t="s">
        <v>22</v>
      </c>
      <c r="C30" s="4">
        <v>148.27696499999999</v>
      </c>
      <c r="D30" s="4">
        <v>0.75016800000000006</v>
      </c>
      <c r="E30" s="4">
        <v>147.52679699999999</v>
      </c>
      <c r="F30" s="4">
        <v>-146.77662899999999</v>
      </c>
    </row>
    <row r="31" spans="1:6" ht="60" x14ac:dyDescent="0.25">
      <c r="A31" s="6"/>
      <c r="B31" s="7" t="s">
        <v>9</v>
      </c>
      <c r="C31" s="6">
        <f>C30/C2</f>
        <v>2.6466051279206707E-2</v>
      </c>
      <c r="D31" s="6">
        <f t="shared" ref="D31:F31" si="14">D30/D2</f>
        <v>4.8670211499262387E-4</v>
      </c>
      <c r="E31" s="6">
        <f t="shared" si="14"/>
        <v>3.6325862166833936E-2</v>
      </c>
      <c r="F31" s="6">
        <f t="shared" si="14"/>
        <v>5.8247540965526041E-2</v>
      </c>
    </row>
    <row r="32" spans="1:6" x14ac:dyDescent="0.25">
      <c r="A32" s="2">
        <v>826</v>
      </c>
      <c r="B32" s="2" t="s">
        <v>23</v>
      </c>
      <c r="C32" s="4">
        <v>93.319687999999999</v>
      </c>
      <c r="D32" s="4">
        <v>79.768482999999989</v>
      </c>
      <c r="E32" s="4">
        <v>13.551205</v>
      </c>
      <c r="F32" s="4">
        <v>66.217278000000007</v>
      </c>
    </row>
    <row r="33" spans="1:6" ht="60" x14ac:dyDescent="0.25">
      <c r="A33" s="6"/>
      <c r="B33" s="7" t="s">
        <v>9</v>
      </c>
      <c r="C33" s="6">
        <f>C32/C2</f>
        <v>1.6656691401577925E-2</v>
      </c>
      <c r="D33" s="6">
        <f t="shared" ref="D33:F33" si="15">D32/D2</f>
        <v>5.1753059829069158E-2</v>
      </c>
      <c r="E33" s="6">
        <f t="shared" si="15"/>
        <v>3.336744340924794E-3</v>
      </c>
      <c r="F33" s="6">
        <f t="shared" si="15"/>
        <v>-2.6277981986700536E-2</v>
      </c>
    </row>
    <row r="34" spans="1:6" x14ac:dyDescent="0.25">
      <c r="A34" s="2">
        <v>276</v>
      </c>
      <c r="B34" s="2" t="s">
        <v>24</v>
      </c>
      <c r="C34" s="4">
        <v>65.448016999999993</v>
      </c>
      <c r="D34" s="4">
        <v>3.9378939999999996</v>
      </c>
      <c r="E34" s="4">
        <v>61.510123</v>
      </c>
      <c r="F34" s="4">
        <v>-57.572229</v>
      </c>
    </row>
    <row r="35" spans="1:6" ht="60" x14ac:dyDescent="0.25">
      <c r="A35" s="6"/>
      <c r="B35" s="7" t="s">
        <v>9</v>
      </c>
      <c r="C35" s="6">
        <f>C34/C2</f>
        <v>1.1681858837914522E-2</v>
      </c>
      <c r="D35" s="6">
        <f t="shared" ref="D35:F35" si="16">D34/D2</f>
        <v>2.5548694937890756E-3</v>
      </c>
      <c r="E35" s="6">
        <f t="shared" si="16"/>
        <v>1.5145778905258834E-2</v>
      </c>
      <c r="F35" s="6">
        <f t="shared" si="16"/>
        <v>2.2847239305067751E-2</v>
      </c>
    </row>
    <row r="36" spans="1:6" x14ac:dyDescent="0.25">
      <c r="A36" s="2">
        <v>410</v>
      </c>
      <c r="B36" s="2" t="s">
        <v>25</v>
      </c>
      <c r="C36" s="4">
        <v>42.331896</v>
      </c>
      <c r="D36" s="4">
        <v>0.46182100000000004</v>
      </c>
      <c r="E36" s="4">
        <v>41.870075</v>
      </c>
      <c r="F36" s="4">
        <v>-41.408253999999999</v>
      </c>
    </row>
    <row r="37" spans="1:6" ht="60" x14ac:dyDescent="0.25">
      <c r="A37" s="6"/>
      <c r="B37" s="7" t="s">
        <v>9</v>
      </c>
      <c r="C37" s="6">
        <f>C36/C2</f>
        <v>7.5558474661390962E-3</v>
      </c>
      <c r="D37" s="6">
        <f t="shared" ref="D37:F37" si="17">D36/D2</f>
        <v>2.9962522721311565E-4</v>
      </c>
      <c r="E37" s="6">
        <f t="shared" si="17"/>
        <v>1.0309764763380578E-2</v>
      </c>
      <c r="F37" s="6">
        <f t="shared" si="17"/>
        <v>1.6432649990727802E-2</v>
      </c>
    </row>
    <row r="38" spans="1:6" x14ac:dyDescent="0.25">
      <c r="A38" s="2">
        <v>804</v>
      </c>
      <c r="B38" s="2" t="s">
        <v>26</v>
      </c>
      <c r="C38" s="4">
        <v>39.399288999999996</v>
      </c>
      <c r="D38" s="4">
        <v>3.4247860000000001</v>
      </c>
      <c r="E38" s="4">
        <v>35.974502999999999</v>
      </c>
      <c r="F38" s="4">
        <v>-32.549717000000001</v>
      </c>
    </row>
    <row r="39" spans="1:6" ht="60" x14ac:dyDescent="0.25">
      <c r="A39" s="6"/>
      <c r="B39" s="7" t="s">
        <v>9</v>
      </c>
      <c r="C39" s="6">
        <f>C38/C2</f>
        <v>7.0324045480583226E-3</v>
      </c>
      <c r="D39" s="6">
        <f t="shared" ref="D39:F39" si="18">D38/D2</f>
        <v>2.2219697315762977E-3</v>
      </c>
      <c r="E39" s="6">
        <f t="shared" si="18"/>
        <v>8.858084524795546E-3</v>
      </c>
      <c r="F39" s="6">
        <f t="shared" si="18"/>
        <v>1.2917185707908441E-2</v>
      </c>
    </row>
    <row r="40" spans="1:6" x14ac:dyDescent="0.25">
      <c r="A40" s="2">
        <v>784</v>
      </c>
      <c r="B40" s="2" t="s">
        <v>27</v>
      </c>
      <c r="C40" s="4">
        <v>39.322972</v>
      </c>
      <c r="D40" s="4">
        <v>31.298552999999998</v>
      </c>
      <c r="E40" s="4">
        <v>8.024419</v>
      </c>
      <c r="F40" s="4">
        <v>23.274133999999997</v>
      </c>
    </row>
    <row r="41" spans="1:6" ht="60" x14ac:dyDescent="0.25">
      <c r="A41" s="6"/>
      <c r="B41" s="7" t="s">
        <v>9</v>
      </c>
      <c r="C41" s="6">
        <f>C40/C2</f>
        <v>7.0187826774226842E-3</v>
      </c>
      <c r="D41" s="6">
        <f t="shared" ref="D41:F41" si="19">D40/D2</f>
        <v>2.0306213996476429E-2</v>
      </c>
      <c r="E41" s="6">
        <f t="shared" si="19"/>
        <v>1.9758711264023674E-3</v>
      </c>
      <c r="F41" s="6">
        <f t="shared" si="19"/>
        <v>-9.2362188915112806E-3</v>
      </c>
    </row>
    <row r="42" spans="1:6" x14ac:dyDescent="0.25">
      <c r="A42" s="2">
        <v>440</v>
      </c>
      <c r="B42" s="2" t="s">
        <v>28</v>
      </c>
      <c r="C42" s="4">
        <v>34.692076999999998</v>
      </c>
      <c r="D42" s="4">
        <v>12.495545</v>
      </c>
      <c r="E42" s="4">
        <v>22.196531999999998</v>
      </c>
      <c r="F42" s="4">
        <v>-9.7009869999999996</v>
      </c>
    </row>
    <row r="43" spans="1:6" ht="60" x14ac:dyDescent="0.25">
      <c r="A43" s="6"/>
      <c r="B43" s="7" t="s">
        <v>9</v>
      </c>
      <c r="C43" s="6">
        <f>C42/C2</f>
        <v>6.1922112370197731E-3</v>
      </c>
      <c r="D43" s="6">
        <f t="shared" ref="D43:F43" si="20">D42/D2</f>
        <v>8.1069949391143117E-3</v>
      </c>
      <c r="E43" s="6">
        <f t="shared" si="20"/>
        <v>5.465503070697853E-3</v>
      </c>
      <c r="F43" s="6">
        <f t="shared" si="20"/>
        <v>3.8497861787555811E-3</v>
      </c>
    </row>
    <row r="44" spans="1:6" x14ac:dyDescent="0.25">
      <c r="A44" s="2">
        <v>762</v>
      </c>
      <c r="B44" s="2" t="s">
        <v>29</v>
      </c>
      <c r="C44" s="4">
        <v>34.120976999999996</v>
      </c>
      <c r="D44" s="4">
        <v>21.585249000000001</v>
      </c>
      <c r="E44" s="4">
        <v>12.535727999999999</v>
      </c>
      <c r="F44" s="4">
        <v>9.0495210000000004</v>
      </c>
    </row>
    <row r="45" spans="1:6" ht="60" x14ac:dyDescent="0.25">
      <c r="A45" s="6"/>
      <c r="B45" s="7" t="s">
        <v>9</v>
      </c>
      <c r="C45" s="6">
        <f>C44/C2</f>
        <v>6.0902752290528245E-3</v>
      </c>
      <c r="D45" s="6">
        <f t="shared" ref="D45:F45" si="21">D44/D2</f>
        <v>1.4004311488816397E-2</v>
      </c>
      <c r="E45" s="6">
        <f t="shared" si="21"/>
        <v>3.0867011061652808E-3</v>
      </c>
      <c r="F45" s="6">
        <f t="shared" si="21"/>
        <v>-3.5912552887823052E-3</v>
      </c>
    </row>
    <row r="46" spans="1:6" x14ac:dyDescent="0.25">
      <c r="A46" s="2">
        <v>392</v>
      </c>
      <c r="B46" s="2" t="s">
        <v>30</v>
      </c>
      <c r="C46" s="4">
        <v>31.375077000000001</v>
      </c>
      <c r="D46" s="4">
        <v>0.271536</v>
      </c>
      <c r="E46" s="4">
        <v>31.103541</v>
      </c>
      <c r="F46" s="4">
        <v>-30.832005000000002</v>
      </c>
    </row>
    <row r="47" spans="1:6" ht="60" x14ac:dyDescent="0.25">
      <c r="A47" s="11"/>
      <c r="B47" s="7" t="s">
        <v>9</v>
      </c>
      <c r="C47" s="6">
        <f>C46/C2</f>
        <v>5.6001577640266585E-3</v>
      </c>
      <c r="D47" s="9">
        <f t="shared" ref="D47:F47" si="22">D46/D2</f>
        <v>1.76170065234237E-4</v>
      </c>
      <c r="E47" s="6">
        <f t="shared" si="22"/>
        <v>7.6586963605430151E-3</v>
      </c>
      <c r="F47" s="6">
        <f t="shared" si="22"/>
        <v>1.2235520644685225E-2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 User</dc:creator>
  <cp:lastModifiedBy>Super User</cp:lastModifiedBy>
  <dcterms:created xsi:type="dcterms:W3CDTF">2019-08-09T09:28:40Z</dcterms:created>
  <dcterms:modified xsi:type="dcterms:W3CDTF">2019-08-09T09:30:00Z</dcterms:modified>
</cp:coreProperties>
</file>