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АПЗИ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D48" i="1"/>
  <c r="C48" i="1"/>
  <c r="F46" i="1"/>
  <c r="E46" i="1"/>
  <c r="D46" i="1"/>
  <c r="C46" i="1"/>
  <c r="F44" i="1"/>
  <c r="E44" i="1"/>
  <c r="D44" i="1"/>
  <c r="C44" i="1"/>
  <c r="F42" i="1"/>
  <c r="E42" i="1"/>
  <c r="D42" i="1"/>
  <c r="C42" i="1"/>
  <c r="F40" i="1"/>
  <c r="E40" i="1"/>
  <c r="D40" i="1"/>
  <c r="C40" i="1"/>
  <c r="F38" i="1"/>
  <c r="E38" i="1"/>
  <c r="D38" i="1"/>
  <c r="C38" i="1"/>
  <c r="F36" i="1"/>
  <c r="E36" i="1"/>
  <c r="D36" i="1"/>
  <c r="C36" i="1"/>
  <c r="F34" i="1"/>
  <c r="E34" i="1"/>
  <c r="D34" i="1"/>
  <c r="C34" i="1"/>
  <c r="F32" i="1"/>
  <c r="E32" i="1"/>
  <c r="D32" i="1"/>
  <c r="C32" i="1"/>
  <c r="F30" i="1"/>
  <c r="E30" i="1"/>
  <c r="D30" i="1"/>
  <c r="C30" i="1"/>
  <c r="F28" i="1"/>
  <c r="E28" i="1"/>
  <c r="D28" i="1"/>
  <c r="C28" i="1"/>
  <c r="F26" i="1"/>
  <c r="E26" i="1"/>
  <c r="D26" i="1"/>
  <c r="C26" i="1"/>
  <c r="F24" i="1"/>
  <c r="E24" i="1"/>
  <c r="D24" i="1"/>
  <c r="C24" i="1"/>
  <c r="F21" i="1"/>
  <c r="F22" i="1" s="1"/>
  <c r="E21" i="1"/>
  <c r="E22" i="1" s="1"/>
  <c r="D21" i="1"/>
  <c r="D22" i="1" s="1"/>
  <c r="C21" i="1"/>
  <c r="C22" i="1" s="1"/>
  <c r="F20" i="1"/>
  <c r="E20" i="1"/>
  <c r="D20" i="1"/>
  <c r="C20" i="1"/>
  <c r="F18" i="1"/>
  <c r="E18" i="1"/>
  <c r="D18" i="1"/>
  <c r="C18" i="1"/>
  <c r="F16" i="1"/>
  <c r="E16" i="1"/>
  <c r="D16" i="1"/>
  <c r="C16" i="1"/>
  <c r="F14" i="1"/>
  <c r="E14" i="1"/>
  <c r="D14" i="1"/>
  <c r="C14" i="1"/>
  <c r="F12" i="1"/>
  <c r="E12" i="1"/>
  <c r="D12" i="1"/>
  <c r="C12" i="1"/>
  <c r="F10" i="1"/>
  <c r="E10" i="1"/>
  <c r="D10" i="1"/>
  <c r="C10" i="1"/>
  <c r="F8" i="1"/>
  <c r="E8" i="1"/>
  <c r="D8" i="1"/>
  <c r="C8" i="1"/>
  <c r="F6" i="1"/>
  <c r="E6" i="1"/>
  <c r="D6" i="1"/>
  <c r="C6" i="1"/>
</calcChain>
</file>

<file path=xl/sharedStrings.xml><?xml version="1.0" encoding="utf-8"?>
<sst xmlns="http://schemas.openxmlformats.org/spreadsheetml/2006/main" count="53" uniqueCount="32">
  <si>
    <t>Код страны</t>
  </si>
  <si>
    <t>Наименование страны</t>
  </si>
  <si>
    <t>Январь-ноябрь 2016г.</t>
  </si>
  <si>
    <t>Т/О</t>
  </si>
  <si>
    <t>Экспорт</t>
  </si>
  <si>
    <t>Импорт</t>
  </si>
  <si>
    <t>Сальдо</t>
  </si>
  <si>
    <t>Кыргызская Республика - ВСЕГО</t>
  </si>
  <si>
    <t>из него:</t>
  </si>
  <si>
    <t>Страны BTO</t>
  </si>
  <si>
    <t>доля в общем объеме КР</t>
  </si>
  <si>
    <t>Страны EC</t>
  </si>
  <si>
    <t>ГОСУДАРСТВА-ЧЛЕНЫ СНГ</t>
  </si>
  <si>
    <t>СТРАНЫ EAЭC</t>
  </si>
  <si>
    <t>Россия</t>
  </si>
  <si>
    <t>Казахстан</t>
  </si>
  <si>
    <t>Белaрусь</t>
  </si>
  <si>
    <t>Армения</t>
  </si>
  <si>
    <t>ТРЕТЬИ СТРАНЫ</t>
  </si>
  <si>
    <t>Китай</t>
  </si>
  <si>
    <t>Швейцария</t>
  </si>
  <si>
    <t>Турция</t>
  </si>
  <si>
    <t>Узбекистан</t>
  </si>
  <si>
    <t>США</t>
  </si>
  <si>
    <t>Великобритания</t>
  </si>
  <si>
    <t>Германия</t>
  </si>
  <si>
    <t>Республика Корея</t>
  </si>
  <si>
    <t>Украина</t>
  </si>
  <si>
    <t>ОАЭ</t>
  </si>
  <si>
    <t>Литва</t>
  </si>
  <si>
    <t>Таджикистан</t>
  </si>
  <si>
    <t>Япония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</si>
</sst>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1" fontId="0" fillId="0" borderId="1" xfId="0" applyNumberFormat="1" applyFont="1" applyBorder="1"/>
    <xf numFmtId="165" fontId="4" fillId="0" borderId="1" xfId="1" applyNumberFormat="1" applyFont="1" applyBorder="1"/>
    <xf numFmtId="165" fontId="4" fillId="0" borderId="1" xfId="1" applyNumberFormat="1" applyFont="1" applyBorder="1" applyAlignment="1">
      <alignment wrapText="1"/>
    </xf>
    <xf numFmtId="2" fontId="3" fillId="0" borderId="1" xfId="0" applyNumberFormat="1" applyFont="1" applyBorder="1"/>
    <xf numFmtId="10" fontId="4" fillId="0" borderId="1" xfId="1" applyNumberFormat="1" applyFont="1" applyBorder="1"/>
    <xf numFmtId="166" fontId="4" fillId="0" borderId="1" xfId="1" applyNumberFormat="1" applyFont="1" applyBorder="1"/>
    <xf numFmtId="164" fontId="4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0" workbookViewId="0">
      <selection sqref="A1:XFD2"/>
    </sheetView>
  </sheetViews>
  <sheetFormatPr defaultRowHeight="15" x14ac:dyDescent="0.25"/>
  <sheetData>
    <row r="1" spans="1:6" ht="15" customHeight="1" x14ac:dyDescent="0.25">
      <c r="A1" s="1" t="s">
        <v>0</v>
      </c>
      <c r="B1" s="1" t="s">
        <v>1</v>
      </c>
      <c r="C1" s="1" t="s">
        <v>2</v>
      </c>
      <c r="D1" s="1"/>
      <c r="E1" s="1"/>
      <c r="F1" s="1"/>
    </row>
    <row r="2" spans="1:6" x14ac:dyDescent="0.25">
      <c r="A2" s="1"/>
      <c r="B2" s="1"/>
      <c r="C2" s="2" t="s">
        <v>3</v>
      </c>
      <c r="D2" s="2" t="s">
        <v>4</v>
      </c>
      <c r="E2" s="2" t="s">
        <v>5</v>
      </c>
      <c r="F2" s="2" t="s">
        <v>6</v>
      </c>
    </row>
    <row r="3" spans="1:6" ht="75" x14ac:dyDescent="0.25">
      <c r="A3" s="3"/>
      <c r="B3" s="4" t="s">
        <v>7</v>
      </c>
      <c r="C3" s="6">
        <v>5050.7776210000002</v>
      </c>
      <c r="D3" s="6">
        <v>1366.7309110000001</v>
      </c>
      <c r="E3" s="6">
        <v>3684.0467100000001</v>
      </c>
      <c r="F3" s="6">
        <v>-2317.315799</v>
      </c>
    </row>
    <row r="4" spans="1:6" x14ac:dyDescent="0.25">
      <c r="A4" s="3"/>
      <c r="B4" s="7" t="s">
        <v>8</v>
      </c>
      <c r="C4" s="5"/>
      <c r="D4" s="5"/>
      <c r="E4" s="5"/>
      <c r="F4" s="5"/>
    </row>
    <row r="5" spans="1:6" x14ac:dyDescent="0.25">
      <c r="A5" s="3"/>
      <c r="B5" s="3" t="s">
        <v>9</v>
      </c>
      <c r="C5" s="5">
        <v>2886.1701029999999</v>
      </c>
      <c r="D5" s="5">
        <v>786.73997099999997</v>
      </c>
      <c r="E5" s="5">
        <v>2099.4301320000004</v>
      </c>
      <c r="F5" s="5">
        <v>-1312.690161</v>
      </c>
    </row>
    <row r="6" spans="1:6" ht="60" x14ac:dyDescent="0.25">
      <c r="A6" s="8"/>
      <c r="B6" s="9" t="s">
        <v>10</v>
      </c>
      <c r="C6" s="8">
        <f t="shared" ref="C6:F6" si="0">C5/C3</f>
        <v>0.57143084086694929</v>
      </c>
      <c r="D6" s="8">
        <f t="shared" si="0"/>
        <v>0.57563633387377156</v>
      </c>
      <c r="E6" s="8">
        <f t="shared" si="0"/>
        <v>0.56987066051613666</v>
      </c>
      <c r="F6" s="8">
        <f t="shared" si="0"/>
        <v>0.56647012097637717</v>
      </c>
    </row>
    <row r="7" spans="1:6" x14ac:dyDescent="0.25">
      <c r="A7" s="3"/>
      <c r="B7" s="3" t="s">
        <v>11</v>
      </c>
      <c r="C7" s="5">
        <v>291.90331800000001</v>
      </c>
      <c r="D7" s="5">
        <v>66.733111000000008</v>
      </c>
      <c r="E7" s="5">
        <v>225.170207</v>
      </c>
      <c r="F7" s="5">
        <v>-158.437096</v>
      </c>
    </row>
    <row r="8" spans="1:6" ht="60" x14ac:dyDescent="0.25">
      <c r="A8" s="8"/>
      <c r="B8" s="9" t="s">
        <v>10</v>
      </c>
      <c r="C8" s="8">
        <f t="shared" ref="C8:F8" si="1">C7/C3</f>
        <v>5.7793737896186817E-2</v>
      </c>
      <c r="D8" s="8">
        <f t="shared" si="1"/>
        <v>4.8826810356673057E-2</v>
      </c>
      <c r="E8" s="8">
        <f t="shared" si="1"/>
        <v>6.112034529551337E-2</v>
      </c>
      <c r="F8" s="8">
        <f t="shared" si="1"/>
        <v>6.83709557706252E-2</v>
      </c>
    </row>
    <row r="9" spans="1:6" ht="60" x14ac:dyDescent="0.25">
      <c r="A9" s="3"/>
      <c r="B9" s="4" t="s">
        <v>12</v>
      </c>
      <c r="C9" s="5">
        <v>2164.0717439999999</v>
      </c>
      <c r="D9" s="5">
        <v>558.13716899999997</v>
      </c>
      <c r="E9" s="5">
        <v>1605.934575</v>
      </c>
      <c r="F9" s="5">
        <v>-1047.7974059999999</v>
      </c>
    </row>
    <row r="10" spans="1:6" ht="60" x14ac:dyDescent="0.25">
      <c r="A10" s="8"/>
      <c r="B10" s="9" t="s">
        <v>10</v>
      </c>
      <c r="C10" s="8">
        <f t="shared" ref="C10:F10" si="2">C9/C3</f>
        <v>0.42846308160594421</v>
      </c>
      <c r="D10" s="8">
        <f t="shared" si="2"/>
        <v>0.40837385362977274</v>
      </c>
      <c r="E10" s="8">
        <f t="shared" si="2"/>
        <v>0.43591591025185455</v>
      </c>
      <c r="F10" s="8">
        <f t="shared" si="2"/>
        <v>0.45215995439730738</v>
      </c>
    </row>
    <row r="11" spans="1:6" x14ac:dyDescent="0.25">
      <c r="A11" s="3"/>
      <c r="B11" s="3" t="s">
        <v>13</v>
      </c>
      <c r="C11" s="5">
        <v>1905.8734310000002</v>
      </c>
      <c r="D11" s="5">
        <v>415.87021299999998</v>
      </c>
      <c r="E11" s="5">
        <v>1490.0032180000001</v>
      </c>
      <c r="F11" s="5">
        <v>-1074.1330049999999</v>
      </c>
    </row>
    <row r="12" spans="1:6" ht="60" x14ac:dyDescent="0.25">
      <c r="A12" s="8"/>
      <c r="B12" s="9" t="s">
        <v>10</v>
      </c>
      <c r="C12" s="8">
        <f t="shared" ref="C12:F12" si="3">C11/C3</f>
        <v>0.37734257455244241</v>
      </c>
      <c r="D12" s="8">
        <f t="shared" si="3"/>
        <v>0.30428097415000221</v>
      </c>
      <c r="E12" s="8">
        <f t="shared" si="3"/>
        <v>0.4044474284095057</v>
      </c>
      <c r="F12" s="8">
        <f t="shared" si="3"/>
        <v>0.46352465445733576</v>
      </c>
    </row>
    <row r="13" spans="1:6" x14ac:dyDescent="0.25">
      <c r="A13" s="3">
        <v>643</v>
      </c>
      <c r="B13" s="3" t="s">
        <v>14</v>
      </c>
      <c r="C13" s="5">
        <v>1165.9800279999999</v>
      </c>
      <c r="D13" s="5">
        <v>169.750193</v>
      </c>
      <c r="E13" s="5">
        <v>996.22983499999998</v>
      </c>
      <c r="F13" s="5">
        <v>-826.47964200000001</v>
      </c>
    </row>
    <row r="14" spans="1:6" ht="60" x14ac:dyDescent="0.25">
      <c r="A14" s="8"/>
      <c r="B14" s="9" t="s">
        <v>10</v>
      </c>
      <c r="C14" s="8">
        <f t="shared" ref="C14:F14" si="4">C13/C3</f>
        <v>0.23085158672441181</v>
      </c>
      <c r="D14" s="8">
        <f t="shared" si="4"/>
        <v>0.12420161981687995</v>
      </c>
      <c r="E14" s="8">
        <f t="shared" si="4"/>
        <v>0.27041726487773005</v>
      </c>
      <c r="F14" s="8">
        <f t="shared" si="4"/>
        <v>0.35665386752925687</v>
      </c>
    </row>
    <row r="15" spans="1:6" x14ac:dyDescent="0.25">
      <c r="A15" s="3">
        <v>398</v>
      </c>
      <c r="B15" s="3" t="s">
        <v>15</v>
      </c>
      <c r="C15" s="5">
        <v>694.57493399999998</v>
      </c>
      <c r="D15" s="5">
        <v>242.922786</v>
      </c>
      <c r="E15" s="5">
        <v>451.65214800000001</v>
      </c>
      <c r="F15" s="5">
        <v>-208.72936199999998</v>
      </c>
    </row>
    <row r="16" spans="1:6" ht="60" x14ac:dyDescent="0.25">
      <c r="A16" s="8"/>
      <c r="B16" s="9" t="s">
        <v>10</v>
      </c>
      <c r="C16" s="8">
        <f t="shared" ref="C16:F16" si="5">C15/C3</f>
        <v>0.13751841520642549</v>
      </c>
      <c r="D16" s="8">
        <f t="shared" si="5"/>
        <v>0.17774002478824449</v>
      </c>
      <c r="E16" s="8">
        <f t="shared" si="5"/>
        <v>0.12259674850865286</v>
      </c>
      <c r="F16" s="8">
        <f t="shared" si="5"/>
        <v>9.0073766419783499E-2</v>
      </c>
    </row>
    <row r="17" spans="1:6" x14ac:dyDescent="0.25">
      <c r="A17" s="3">
        <v>112</v>
      </c>
      <c r="B17" s="3" t="s">
        <v>16</v>
      </c>
      <c r="C17" s="5">
        <v>44.491065999999996</v>
      </c>
      <c r="D17" s="5">
        <v>3.1906140000000001</v>
      </c>
      <c r="E17" s="5">
        <v>41.300452</v>
      </c>
      <c r="F17" s="5">
        <v>-38.109838000000003</v>
      </c>
    </row>
    <row r="18" spans="1:6" ht="60" x14ac:dyDescent="0.25">
      <c r="A18" s="8"/>
      <c r="B18" s="9" t="s">
        <v>10</v>
      </c>
      <c r="C18" s="8">
        <f t="shared" ref="C18:F18" si="6">C17/C3</f>
        <v>8.8087556686352857E-3</v>
      </c>
      <c r="D18" s="8">
        <f t="shared" si="6"/>
        <v>2.3344858701304372E-3</v>
      </c>
      <c r="E18" s="8">
        <f t="shared" si="6"/>
        <v>1.1210621159578077E-2</v>
      </c>
      <c r="F18" s="8">
        <f t="shared" si="6"/>
        <v>1.6445681687599804E-2</v>
      </c>
    </row>
    <row r="19" spans="1:6" x14ac:dyDescent="0.25">
      <c r="A19" s="3">
        <v>51</v>
      </c>
      <c r="B19" s="3" t="s">
        <v>17</v>
      </c>
      <c r="C19" s="10">
        <v>0.827403</v>
      </c>
      <c r="D19" s="10">
        <v>6.62E-3</v>
      </c>
      <c r="E19" s="10">
        <v>0.82078300000000004</v>
      </c>
      <c r="F19" s="10">
        <v>-0.81416299999999997</v>
      </c>
    </row>
    <row r="20" spans="1:6" ht="60" x14ac:dyDescent="0.25">
      <c r="A20" s="8"/>
      <c r="B20" s="9" t="s">
        <v>10</v>
      </c>
      <c r="C20" s="11">
        <f t="shared" ref="C20:F20" si="7">C19/C3</f>
        <v>1.6381695296974549E-4</v>
      </c>
      <c r="D20" s="12">
        <f t="shared" si="7"/>
        <v>4.8436747473255909E-6</v>
      </c>
      <c r="E20" s="11">
        <f t="shared" si="7"/>
        <v>2.2279386354468887E-4</v>
      </c>
      <c r="F20" s="11">
        <f t="shared" si="7"/>
        <v>3.5133882069562499E-4</v>
      </c>
    </row>
    <row r="21" spans="1:6" x14ac:dyDescent="0.25">
      <c r="A21" s="3"/>
      <c r="B21" s="3" t="s">
        <v>18</v>
      </c>
      <c r="C21" s="5">
        <f t="shared" ref="C21:F21" si="8">C3-C11</f>
        <v>3144.9041900000002</v>
      </c>
      <c r="D21" s="5">
        <f t="shared" si="8"/>
        <v>950.86069800000018</v>
      </c>
      <c r="E21" s="5">
        <f t="shared" si="8"/>
        <v>2194.0434919999998</v>
      </c>
      <c r="F21" s="5">
        <f t="shared" si="8"/>
        <v>-1243.1827940000001</v>
      </c>
    </row>
    <row r="22" spans="1:6" ht="60" x14ac:dyDescent="0.25">
      <c r="A22" s="8"/>
      <c r="B22" s="9" t="s">
        <v>10</v>
      </c>
      <c r="C22" s="8">
        <f t="shared" ref="C22:F22" si="9">C21/C3</f>
        <v>0.62265742544755764</v>
      </c>
      <c r="D22" s="8">
        <f t="shared" si="9"/>
        <v>0.6957190258499979</v>
      </c>
      <c r="E22" s="8">
        <f t="shared" si="9"/>
        <v>0.59555257159049424</v>
      </c>
      <c r="F22" s="8">
        <f t="shared" si="9"/>
        <v>0.53647534554266429</v>
      </c>
    </row>
    <row r="23" spans="1:6" x14ac:dyDescent="0.25">
      <c r="A23" s="3">
        <v>156</v>
      </c>
      <c r="B23" s="3" t="s">
        <v>19</v>
      </c>
      <c r="C23" s="5">
        <v>1425.322989</v>
      </c>
      <c r="D23" s="5">
        <v>63.829341999999997</v>
      </c>
      <c r="E23" s="5">
        <v>1361.493647</v>
      </c>
      <c r="F23" s="5">
        <v>-1297.664305</v>
      </c>
    </row>
    <row r="24" spans="1:6" ht="60" x14ac:dyDescent="0.25">
      <c r="A24" s="8"/>
      <c r="B24" s="9" t="s">
        <v>10</v>
      </c>
      <c r="C24" s="8">
        <f t="shared" ref="C24:F24" si="10">C23/C3</f>
        <v>0.28219872185103279</v>
      </c>
      <c r="D24" s="8">
        <f t="shared" si="10"/>
        <v>4.67022012060134E-2</v>
      </c>
      <c r="E24" s="8">
        <f t="shared" si="10"/>
        <v>0.36956470809785147</v>
      </c>
      <c r="F24" s="8">
        <f t="shared" si="10"/>
        <v>0.55998595683850516</v>
      </c>
    </row>
    <row r="25" spans="1:6" x14ac:dyDescent="0.25">
      <c r="A25" s="3">
        <v>756</v>
      </c>
      <c r="B25" s="3" t="s">
        <v>20</v>
      </c>
      <c r="C25" s="5">
        <v>531.26902800000005</v>
      </c>
      <c r="D25" s="5">
        <v>519.85641499999997</v>
      </c>
      <c r="E25" s="5">
        <v>11.412612999999999</v>
      </c>
      <c r="F25" s="5">
        <v>508.44380200000001</v>
      </c>
    </row>
    <row r="26" spans="1:6" ht="60" x14ac:dyDescent="0.25">
      <c r="A26" s="8"/>
      <c r="B26" s="9" t="s">
        <v>10</v>
      </c>
      <c r="C26" s="8">
        <f t="shared" ref="C26:F26" si="11">C25/C3</f>
        <v>0.10518559078726861</v>
      </c>
      <c r="D26" s="8">
        <f t="shared" si="11"/>
        <v>0.38036486247291729</v>
      </c>
      <c r="E26" s="8">
        <f t="shared" si="11"/>
        <v>3.0978469868532146E-3</v>
      </c>
      <c r="F26" s="8">
        <f t="shared" si="11"/>
        <v>-0.21941066565869471</v>
      </c>
    </row>
    <row r="27" spans="1:6" x14ac:dyDescent="0.25">
      <c r="A27" s="3">
        <v>792</v>
      </c>
      <c r="B27" s="3" t="s">
        <v>21</v>
      </c>
      <c r="C27" s="5">
        <v>257.74743000000001</v>
      </c>
      <c r="D27" s="5">
        <v>83.525956999999991</v>
      </c>
      <c r="E27" s="5">
        <v>174.221473</v>
      </c>
      <c r="F27" s="5">
        <v>-90.695515999999998</v>
      </c>
    </row>
    <row r="28" spans="1:6" ht="60" x14ac:dyDescent="0.25">
      <c r="A28" s="7"/>
      <c r="B28" s="9" t="s">
        <v>10</v>
      </c>
      <c r="C28" s="8">
        <f t="shared" ref="C28:F28" si="12">C27/C3</f>
        <v>5.1031237037311647E-2</v>
      </c>
      <c r="D28" s="8">
        <f t="shared" si="12"/>
        <v>6.1113681067538235E-2</v>
      </c>
      <c r="E28" s="8">
        <f t="shared" si="12"/>
        <v>4.7290788286449281E-2</v>
      </c>
      <c r="F28" s="8">
        <f t="shared" si="12"/>
        <v>3.9138177040495811E-2</v>
      </c>
    </row>
    <row r="29" spans="1:6" x14ac:dyDescent="0.25">
      <c r="A29" s="3">
        <v>860</v>
      </c>
      <c r="B29" s="3" t="s">
        <v>22</v>
      </c>
      <c r="C29" s="5">
        <v>175.51776699999999</v>
      </c>
      <c r="D29" s="5">
        <v>115.057168</v>
      </c>
      <c r="E29" s="5">
        <v>60.460599000000002</v>
      </c>
      <c r="F29" s="5">
        <v>54.596569000000002</v>
      </c>
    </row>
    <row r="30" spans="1:6" ht="60" x14ac:dyDescent="0.25">
      <c r="A30" s="8"/>
      <c r="B30" s="9" t="s">
        <v>10</v>
      </c>
      <c r="C30" s="8">
        <f t="shared" ref="C30:F30" si="13">C29/C3</f>
        <v>3.4750642410039299E-2</v>
      </c>
      <c r="D30" s="8">
        <f t="shared" si="13"/>
        <v>8.4184214371661334E-2</v>
      </c>
      <c r="E30" s="8">
        <f t="shared" si="13"/>
        <v>1.6411463740642961E-2</v>
      </c>
      <c r="F30" s="8">
        <f t="shared" si="13"/>
        <v>-2.3560262707206445E-2</v>
      </c>
    </row>
    <row r="31" spans="1:6" x14ac:dyDescent="0.25">
      <c r="A31" s="3">
        <v>840</v>
      </c>
      <c r="B31" s="3" t="s">
        <v>23</v>
      </c>
      <c r="C31" s="5">
        <v>146.57486900000001</v>
      </c>
      <c r="D31" s="5">
        <v>0.39167799999999997</v>
      </c>
      <c r="E31" s="5">
        <v>146.18319099999999</v>
      </c>
      <c r="F31" s="5">
        <v>-145.79151300000001</v>
      </c>
    </row>
    <row r="32" spans="1:6" ht="60" x14ac:dyDescent="0.25">
      <c r="A32" s="8"/>
      <c r="B32" s="9" t="s">
        <v>10</v>
      </c>
      <c r="C32" s="8">
        <f t="shared" ref="C32:F32" si="14">C31/C3</f>
        <v>2.9020257868921925E-2</v>
      </c>
      <c r="D32" s="8">
        <f t="shared" si="14"/>
        <v>2.8658018696117716E-4</v>
      </c>
      <c r="E32" s="8">
        <f t="shared" si="14"/>
        <v>3.9680059051151385E-2</v>
      </c>
      <c r="F32" s="8">
        <f t="shared" si="14"/>
        <v>6.2913959790423885E-2</v>
      </c>
    </row>
    <row r="33" spans="1:6" x14ac:dyDescent="0.25">
      <c r="A33" s="3">
        <v>826</v>
      </c>
      <c r="B33" s="3" t="s">
        <v>24</v>
      </c>
      <c r="C33" s="5">
        <v>40.356659000000001</v>
      </c>
      <c r="D33" s="5">
        <v>31.669108999999999</v>
      </c>
      <c r="E33" s="5">
        <v>8.6875499999999999</v>
      </c>
      <c r="F33" s="5">
        <v>22.981559000000001</v>
      </c>
    </row>
    <row r="34" spans="1:6" ht="60" x14ac:dyDescent="0.25">
      <c r="A34" s="8"/>
      <c r="B34" s="9" t="s">
        <v>10</v>
      </c>
      <c r="C34" s="8">
        <f t="shared" ref="C34:F34" si="15">C33/C3</f>
        <v>7.9901872599193579E-3</v>
      </c>
      <c r="D34" s="8">
        <f t="shared" si="15"/>
        <v>2.3171429536797822E-2</v>
      </c>
      <c r="E34" s="8">
        <f t="shared" si="15"/>
        <v>2.3581541396905902E-3</v>
      </c>
      <c r="F34" s="8">
        <f t="shared" si="15"/>
        <v>-9.9173185674206847E-3</v>
      </c>
    </row>
    <row r="35" spans="1:6" x14ac:dyDescent="0.25">
      <c r="A35" s="3">
        <v>276</v>
      </c>
      <c r="B35" s="3" t="s">
        <v>25</v>
      </c>
      <c r="C35" s="5">
        <v>63.994781000000003</v>
      </c>
      <c r="D35" s="5">
        <v>6.1861480000000002</v>
      </c>
      <c r="E35" s="5">
        <v>57.808633</v>
      </c>
      <c r="F35" s="5">
        <v>-51.622484999999998</v>
      </c>
    </row>
    <row r="36" spans="1:6" ht="60" x14ac:dyDescent="0.25">
      <c r="A36" s="8"/>
      <c r="B36" s="9" t="s">
        <v>10</v>
      </c>
      <c r="C36" s="8">
        <f t="shared" ref="C36:F36" si="16">C35/C3</f>
        <v>1.2670282836037773E-2</v>
      </c>
      <c r="D36" s="8">
        <f t="shared" si="16"/>
        <v>4.5262369865285059E-3</v>
      </c>
      <c r="E36" s="8">
        <f t="shared" si="16"/>
        <v>1.5691612390006857E-2</v>
      </c>
      <c r="F36" s="8">
        <f t="shared" si="16"/>
        <v>2.2276845055937928E-2</v>
      </c>
    </row>
    <row r="37" spans="1:6" x14ac:dyDescent="0.25">
      <c r="A37" s="3">
        <v>410</v>
      </c>
      <c r="B37" s="3" t="s">
        <v>26</v>
      </c>
      <c r="C37" s="5">
        <v>20.837888</v>
      </c>
      <c r="D37" s="5">
        <v>0.487516</v>
      </c>
      <c r="E37" s="5">
        <v>20.350372</v>
      </c>
      <c r="F37" s="5">
        <v>-19.862856000000001</v>
      </c>
    </row>
    <row r="38" spans="1:6" ht="60" x14ac:dyDescent="0.25">
      <c r="A38" s="8"/>
      <c r="B38" s="9" t="s">
        <v>10</v>
      </c>
      <c r="C38" s="8">
        <f t="shared" ref="C38:F38" si="17">C37/C3</f>
        <v>4.1256791653944015E-3</v>
      </c>
      <c r="D38" s="8">
        <f t="shared" si="17"/>
        <v>3.5670225651316962E-4</v>
      </c>
      <c r="E38" s="8">
        <f t="shared" si="17"/>
        <v>5.5239180178581395E-3</v>
      </c>
      <c r="F38" s="8">
        <f t="shared" si="17"/>
        <v>8.5714929353053627E-3</v>
      </c>
    </row>
    <row r="39" spans="1:6" x14ac:dyDescent="0.25">
      <c r="A39" s="3">
        <v>804</v>
      </c>
      <c r="B39" s="3" t="s">
        <v>27</v>
      </c>
      <c r="C39" s="5">
        <v>39.508403999999999</v>
      </c>
      <c r="D39" s="5">
        <v>2.7512189999999999</v>
      </c>
      <c r="E39" s="5">
        <v>36.757185</v>
      </c>
      <c r="F39" s="5">
        <v>-34.005966000000001</v>
      </c>
    </row>
    <row r="40" spans="1:6" ht="60" x14ac:dyDescent="0.25">
      <c r="A40" s="8"/>
      <c r="B40" s="9" t="s">
        <v>10</v>
      </c>
      <c r="C40" s="8">
        <f t="shared" ref="C40:F40" si="18">C39/C3</f>
        <v>7.8222418337590069E-3</v>
      </c>
      <c r="D40" s="8">
        <f t="shared" si="18"/>
        <v>2.0129924463236199E-3</v>
      </c>
      <c r="E40" s="8">
        <f t="shared" si="18"/>
        <v>9.9773938534020376E-3</v>
      </c>
      <c r="F40" s="8">
        <f t="shared" si="18"/>
        <v>1.4674722372615214E-2</v>
      </c>
    </row>
    <row r="41" spans="1:6" x14ac:dyDescent="0.25">
      <c r="A41" s="3">
        <v>784</v>
      </c>
      <c r="B41" s="3" t="s">
        <v>28</v>
      </c>
      <c r="C41" s="5">
        <v>39.447472999999995</v>
      </c>
      <c r="D41" s="5">
        <v>36.340074999999999</v>
      </c>
      <c r="E41" s="5">
        <v>3.1073980000000003</v>
      </c>
      <c r="F41" s="5">
        <v>33.232677000000002</v>
      </c>
    </row>
    <row r="42" spans="1:6" ht="60" x14ac:dyDescent="0.25">
      <c r="A42" s="8"/>
      <c r="B42" s="9" t="s">
        <v>10</v>
      </c>
      <c r="C42" s="8">
        <f t="shared" ref="C42:F42" si="19">C41/C3</f>
        <v>7.8101781468236202E-3</v>
      </c>
      <c r="D42" s="8">
        <f t="shared" si="19"/>
        <v>2.6589048881180969E-2</v>
      </c>
      <c r="E42" s="8">
        <f t="shared" si="19"/>
        <v>8.4347410459407568E-4</v>
      </c>
      <c r="F42" s="8">
        <f t="shared" si="19"/>
        <v>-1.4341022062828479E-2</v>
      </c>
    </row>
    <row r="43" spans="1:6" x14ac:dyDescent="0.25">
      <c r="A43" s="3">
        <v>440</v>
      </c>
      <c r="B43" s="3" t="s">
        <v>29</v>
      </c>
      <c r="C43" s="5">
        <v>14.436076999999999</v>
      </c>
      <c r="D43" s="5">
        <v>6.9936679999999996</v>
      </c>
      <c r="E43" s="5">
        <v>7.4424089999999996</v>
      </c>
      <c r="F43" s="5">
        <v>-0.448741</v>
      </c>
    </row>
    <row r="44" spans="1:6" ht="60" x14ac:dyDescent="0.25">
      <c r="A44" s="8"/>
      <c r="B44" s="9" t="s">
        <v>10</v>
      </c>
      <c r="C44" s="8">
        <f t="shared" ref="C44:F44" si="20">C43/C3</f>
        <v>2.8581889925183065E-3</v>
      </c>
      <c r="D44" s="8">
        <f t="shared" si="20"/>
        <v>5.117077504951521E-3</v>
      </c>
      <c r="E44" s="8">
        <f t="shared" si="20"/>
        <v>2.0201722686626847E-3</v>
      </c>
      <c r="F44" s="11">
        <f t="shared" si="20"/>
        <v>1.9364689102523139E-4</v>
      </c>
    </row>
    <row r="45" spans="1:6" x14ac:dyDescent="0.25">
      <c r="A45" s="3">
        <v>762</v>
      </c>
      <c r="B45" s="3" t="s">
        <v>30</v>
      </c>
      <c r="C45" s="5">
        <v>25.924931000000001</v>
      </c>
      <c r="D45" s="5">
        <v>19.647779999999997</v>
      </c>
      <c r="E45" s="5">
        <v>6.2771509999999999</v>
      </c>
      <c r="F45" s="5">
        <v>13.370629000000001</v>
      </c>
    </row>
    <row r="46" spans="1:6" ht="60" x14ac:dyDescent="0.25">
      <c r="A46" s="8"/>
      <c r="B46" s="9" t="s">
        <v>10</v>
      </c>
      <c r="C46" s="8">
        <f t="shared" ref="C46:F46" si="21">C45/C3</f>
        <v>5.1328593229307811E-3</v>
      </c>
      <c r="D46" s="8">
        <f t="shared" si="21"/>
        <v>1.437574861435178E-2</v>
      </c>
      <c r="E46" s="8">
        <f t="shared" si="21"/>
        <v>1.7038738903503207E-3</v>
      </c>
      <c r="F46" s="8">
        <f t="shared" si="21"/>
        <v>-5.7698778068012479E-3</v>
      </c>
    </row>
    <row r="47" spans="1:6" x14ac:dyDescent="0.25">
      <c r="A47" s="3">
        <v>392</v>
      </c>
      <c r="B47" s="3" t="s">
        <v>31</v>
      </c>
      <c r="C47" s="5">
        <v>17.077600999999998</v>
      </c>
      <c r="D47" s="5">
        <v>0.23461000000000001</v>
      </c>
      <c r="E47" s="5">
        <v>16.842991000000001</v>
      </c>
      <c r="F47" s="5">
        <v>-16.608381000000001</v>
      </c>
    </row>
    <row r="48" spans="1:6" ht="60" x14ac:dyDescent="0.25">
      <c r="A48" s="13"/>
      <c r="B48" s="9" t="s">
        <v>10</v>
      </c>
      <c r="C48" s="8">
        <f t="shared" ref="C48:F48" si="22">C47/C3</f>
        <v>3.3811825191026358E-3</v>
      </c>
      <c r="D48" s="11">
        <f t="shared" si="22"/>
        <v>1.7165778436103578E-4</v>
      </c>
      <c r="E48" s="8">
        <f t="shared" si="22"/>
        <v>4.5718722714023358E-3</v>
      </c>
      <c r="F48" s="8">
        <f t="shared" si="22"/>
        <v>7.1670771015185236E-3</v>
      </c>
    </row>
  </sheetData>
  <mergeCells count="3">
    <mergeCell ref="A1:A2"/>
    <mergeCell ref="B1:B2"/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User</dc:creator>
  <cp:lastModifiedBy>Super User</cp:lastModifiedBy>
  <dcterms:created xsi:type="dcterms:W3CDTF">2019-08-09T09:36:34Z</dcterms:created>
  <dcterms:modified xsi:type="dcterms:W3CDTF">2019-08-09T09:37:17Z</dcterms:modified>
</cp:coreProperties>
</file>