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ингиз\OneDrive\jobs\1 Open Data_ГКИТС_2018\1 Данные для заливки на портал_ГНС\Наборы для заливки на портал\"/>
    </mc:Choice>
  </mc:AlternateContent>
  <xr:revisionPtr revIDLastSave="23" documentId="11_A6A7CD9A197C5F7BBE6659CEB79FB04AFFD0318A" xr6:coauthVersionLast="45" xr6:coauthVersionMax="45" xr10:uidLastSave="{A6E884B7-D585-4B61-8E55-116597340995}"/>
  <bookViews>
    <workbookView xWindow="-108" yWindow="-108" windowWidth="23256" windowHeight="12720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4" i="2" l="1"/>
  <c r="C64" i="2"/>
  <c r="B51" i="2"/>
  <c r="C51" i="2"/>
  <c r="B43" i="2"/>
  <c r="C43" i="2"/>
  <c r="B36" i="2"/>
  <c r="C36" i="2"/>
  <c r="B28" i="2"/>
  <c r="C28" i="2"/>
  <c r="B22" i="2"/>
  <c r="C22" i="2"/>
  <c r="B12" i="2"/>
  <c r="C12" i="2"/>
  <c r="B3" i="2"/>
  <c r="C3" i="2"/>
  <c r="B2" i="2" l="1"/>
  <c r="C2" i="2"/>
</calcChain>
</file>

<file path=xl/sharedStrings.xml><?xml version="1.0" encoding="utf-8"?>
<sst xmlns="http://schemas.openxmlformats.org/spreadsheetml/2006/main" count="72" uniqueCount="72">
  <si>
    <t xml:space="preserve">     Всего по республике</t>
  </si>
  <si>
    <t>Первомайский</t>
  </si>
  <si>
    <t>Свердловский</t>
  </si>
  <si>
    <t>Октябрьский</t>
  </si>
  <si>
    <t>Ленинский</t>
  </si>
  <si>
    <t>Бишкек</t>
  </si>
  <si>
    <t>СЭЗ Бишкек</t>
  </si>
  <si>
    <t>УККН Бишкек</t>
  </si>
  <si>
    <t>г.Ош</t>
  </si>
  <si>
    <t>Аламудунский</t>
  </si>
  <si>
    <t>Ыссык-Ата</t>
  </si>
  <si>
    <t>Жайылский</t>
  </si>
  <si>
    <t>Кемин</t>
  </si>
  <si>
    <t>Московский</t>
  </si>
  <si>
    <t>Панфиловский</t>
  </si>
  <si>
    <t>Сокулук</t>
  </si>
  <si>
    <t>Чуйский</t>
  </si>
  <si>
    <t>Токмок</t>
  </si>
  <si>
    <t>Свод Чуй регион</t>
  </si>
  <si>
    <t>г.Талас</t>
  </si>
  <si>
    <t>Таласский</t>
  </si>
  <si>
    <t>Бакайатинский</t>
  </si>
  <si>
    <t>Кара-буринский</t>
  </si>
  <si>
    <t>Манасский</t>
  </si>
  <si>
    <t>Всего по Талас обл</t>
  </si>
  <si>
    <t>Аксуу</t>
  </si>
  <si>
    <t>Жетиогуз</t>
  </si>
  <si>
    <t>Ысыккол</t>
  </si>
  <si>
    <t>Тон</t>
  </si>
  <si>
    <t>Тюп</t>
  </si>
  <si>
    <t>Балыкчы</t>
  </si>
  <si>
    <t>Каракол</t>
  </si>
  <si>
    <t>Свод Ыссыккол</t>
  </si>
  <si>
    <t>Ак-талаа</t>
  </si>
  <si>
    <t>Ат-баши</t>
  </si>
  <si>
    <t>Жумгал</t>
  </si>
  <si>
    <t>Кочкор</t>
  </si>
  <si>
    <t>Нарынский район</t>
  </si>
  <si>
    <t>г. Нарын</t>
  </si>
  <si>
    <t>Свод Нарын обл</t>
  </si>
  <si>
    <t>Карасуу</t>
  </si>
  <si>
    <t>Ноокат</t>
  </si>
  <si>
    <t>Кара-кулжа</t>
  </si>
  <si>
    <t>Араван</t>
  </si>
  <si>
    <t>Алай</t>
  </si>
  <si>
    <t>Чон-Алай</t>
  </si>
  <si>
    <t>Узген</t>
  </si>
  <si>
    <t>Свод Ош обл</t>
  </si>
  <si>
    <t>Ала-Бука</t>
  </si>
  <si>
    <t>Аксы</t>
  </si>
  <si>
    <t>Базаркоргон</t>
  </si>
  <si>
    <t>Ноокен</t>
  </si>
  <si>
    <t>Сузак</t>
  </si>
  <si>
    <t>Токтогул</t>
  </si>
  <si>
    <t>Тогузторо</t>
  </si>
  <si>
    <t>Чаткал</t>
  </si>
  <si>
    <t>г.Жалалабат</t>
  </si>
  <si>
    <t>г.Каракуль</t>
  </si>
  <si>
    <t>г.Майлусуу</t>
  </si>
  <si>
    <t>г.Ташкумыр</t>
  </si>
  <si>
    <t>Свод Жалал абад обл</t>
  </si>
  <si>
    <t>г.Баткен</t>
  </si>
  <si>
    <t>Баткен р/н</t>
  </si>
  <si>
    <t>Лейлек</t>
  </si>
  <si>
    <t>Кадамжай</t>
  </si>
  <si>
    <t>г. Кызыл -Кия</t>
  </si>
  <si>
    <t>г.Сулюкта</t>
  </si>
  <si>
    <t>Баткен обл</t>
  </si>
  <si>
    <t>УККН ЮГ</t>
  </si>
  <si>
    <t>Наименование района</t>
  </si>
  <si>
    <t>сумма (тыс. сом)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</si>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</sst>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50" borderId="0" applyNumberFormat="0" applyBorder="0" applyAlignment="0" applyProtection="0"/>
    <xf numFmtId="0" fontId="22" fillId="38" borderId="10" applyNumberFormat="0" applyAlignment="0" applyProtection="0"/>
    <xf numFmtId="0" fontId="23" fillId="51" borderId="11" applyNumberFormat="0" applyAlignment="0" applyProtection="0"/>
    <xf numFmtId="0" fontId="24" fillId="51" borderId="10" applyNumberFormat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52" borderId="16" applyNumberFormat="0" applyAlignment="0" applyProtection="0"/>
    <xf numFmtId="0" fontId="30" fillId="0" borderId="0" applyNumberFormat="0" applyFill="0" applyBorder="0" applyAlignment="0" applyProtection="0"/>
    <xf numFmtId="0" fontId="31" fillId="53" borderId="0" applyNumberFormat="0" applyBorder="0" applyAlignment="0" applyProtection="0"/>
    <xf numFmtId="0" fontId="19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37" fillId="0" borderId="0"/>
    <xf numFmtId="0" fontId="32" fillId="34" borderId="0" applyNumberFormat="0" applyBorder="0" applyAlignment="0" applyProtection="0"/>
    <xf numFmtId="0" fontId="33" fillId="0" borderId="0" applyNumberFormat="0" applyFill="0" applyBorder="0" applyAlignment="0" applyProtection="0"/>
    <xf numFmtId="0" fontId="19" fillId="54" borderId="17" applyNumberFormat="0" applyFont="0" applyAlignment="0" applyProtection="0"/>
    <xf numFmtId="0" fontId="34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35" borderId="0" applyNumberFormat="0" applyBorder="0" applyAlignment="0" applyProtection="0"/>
  </cellStyleXfs>
  <cellXfs count="18">
    <xf numFmtId="0" fontId="0" fillId="0" borderId="0" xfId="0"/>
    <xf numFmtId="0" fontId="0" fillId="0" borderId="0" xfId="0"/>
    <xf numFmtId="0" fontId="0" fillId="0" borderId="0" xfId="0"/>
    <xf numFmtId="0" fontId="41" fillId="55" borderId="19" xfId="0" applyFont="1" applyFill="1" applyBorder="1" applyAlignment="1">
      <alignment horizontal="center"/>
    </xf>
    <xf numFmtId="0" fontId="39" fillId="55" borderId="19" xfId="0" applyFont="1" applyFill="1" applyBorder="1" applyAlignment="1">
      <alignment horizontal="left" vertical="center" wrapText="1"/>
    </xf>
    <xf numFmtId="0" fontId="39" fillId="55" borderId="19" xfId="0" applyFont="1" applyFill="1" applyBorder="1" applyAlignment="1">
      <alignment horizontal="left"/>
    </xf>
    <xf numFmtId="0" fontId="41" fillId="55" borderId="19" xfId="0" applyFont="1" applyFill="1" applyBorder="1" applyAlignment="1">
      <alignment horizontal="left"/>
    </xf>
    <xf numFmtId="164" fontId="41" fillId="55" borderId="19" xfId="0" applyNumberFormat="1" applyFont="1" applyFill="1" applyBorder="1" applyAlignment="1">
      <alignment horizontal="right"/>
    </xf>
    <xf numFmtId="0" fontId="40" fillId="0" borderId="19" xfId="0" applyFont="1" applyBorder="1" applyAlignment="1">
      <alignment horizontal="right"/>
    </xf>
    <xf numFmtId="164" fontId="40" fillId="0" borderId="19" xfId="0" applyNumberFormat="1" applyFont="1" applyBorder="1" applyAlignment="1">
      <alignment horizontal="right"/>
    </xf>
    <xf numFmtId="1" fontId="39" fillId="55" borderId="19" xfId="0" applyNumberFormat="1" applyFont="1" applyFill="1" applyBorder="1" applyAlignment="1">
      <alignment horizontal="right"/>
    </xf>
    <xf numFmtId="164" fontId="39" fillId="55" borderId="19" xfId="0" applyNumberFormat="1" applyFont="1" applyFill="1" applyBorder="1" applyAlignment="1">
      <alignment horizontal="right"/>
    </xf>
    <xf numFmtId="0" fontId="39" fillId="55" borderId="19" xfId="0" applyFont="1" applyFill="1" applyBorder="1" applyAlignment="1">
      <alignment horizontal="right"/>
    </xf>
    <xf numFmtId="0" fontId="38" fillId="0" borderId="19" xfId="0" applyFont="1" applyBorder="1" applyAlignment="1">
      <alignment horizontal="right"/>
    </xf>
    <xf numFmtId="164" fontId="38" fillId="0" borderId="19" xfId="0" applyNumberFormat="1" applyFont="1" applyBorder="1" applyAlignment="1">
      <alignment horizontal="right"/>
    </xf>
    <xf numFmtId="1" fontId="41" fillId="55" borderId="19" xfId="0" applyNumberFormat="1" applyFont="1" applyFill="1" applyBorder="1" applyAlignment="1">
      <alignment horizontal="right"/>
    </xf>
    <xf numFmtId="0" fontId="41" fillId="55" borderId="19" xfId="0" applyFont="1" applyFill="1" applyBorder="1" applyAlignment="1">
      <alignment horizontal="center" wrapText="1"/>
    </xf>
    <xf numFmtId="0" fontId="40" fillId="0" borderId="20" xfId="0" applyFont="1" applyBorder="1" applyAlignment="1">
      <alignment horizontal="center"/>
    </xf>
  </cellXfs>
  <cellStyles count="90">
    <cellStyle name="20% — акцент1" xfId="19" builtinId="30" customBuiltin="1"/>
    <cellStyle name="20% - Акцент1 2" xfId="43" xr:uid="{00000000-0005-0000-0000-000001000000}"/>
    <cellStyle name="20% — акцент2" xfId="23" builtinId="34" customBuiltin="1"/>
    <cellStyle name="20% - Акцент2 2" xfId="44" xr:uid="{00000000-0005-0000-0000-000003000000}"/>
    <cellStyle name="20% — акцент3" xfId="27" builtinId="38" customBuiltin="1"/>
    <cellStyle name="20% - Акцент3 2" xfId="45" xr:uid="{00000000-0005-0000-0000-000005000000}"/>
    <cellStyle name="20% — акцент4" xfId="31" builtinId="42" customBuiltin="1"/>
    <cellStyle name="20% - Акцент4 2" xfId="46" xr:uid="{00000000-0005-0000-0000-000007000000}"/>
    <cellStyle name="20% — акцент5" xfId="35" builtinId="46" customBuiltin="1"/>
    <cellStyle name="20% - Акцент5 2" xfId="47" xr:uid="{00000000-0005-0000-0000-000009000000}"/>
    <cellStyle name="20% — акцент6" xfId="39" builtinId="50" customBuiltin="1"/>
    <cellStyle name="20% - Акцент6 2" xfId="48" xr:uid="{00000000-0005-0000-0000-00000B000000}"/>
    <cellStyle name="40% — акцент1" xfId="20" builtinId="31" customBuiltin="1"/>
    <cellStyle name="40% - Акцент1 2" xfId="49" xr:uid="{00000000-0005-0000-0000-00000D000000}"/>
    <cellStyle name="40% — акцент2" xfId="24" builtinId="35" customBuiltin="1"/>
    <cellStyle name="40% - Акцент2 2" xfId="50" xr:uid="{00000000-0005-0000-0000-00000F000000}"/>
    <cellStyle name="40% — акцент3" xfId="28" builtinId="39" customBuiltin="1"/>
    <cellStyle name="40% - Акцент3 2" xfId="51" xr:uid="{00000000-0005-0000-0000-000011000000}"/>
    <cellStyle name="40% — акцент4" xfId="32" builtinId="43" customBuiltin="1"/>
    <cellStyle name="40% - Акцент4 2" xfId="52" xr:uid="{00000000-0005-0000-0000-000013000000}"/>
    <cellStyle name="40% — акцент5" xfId="36" builtinId="47" customBuiltin="1"/>
    <cellStyle name="40% - Акцент5 2" xfId="53" xr:uid="{00000000-0005-0000-0000-000015000000}"/>
    <cellStyle name="40% — акцент6" xfId="40" builtinId="51" customBuiltin="1"/>
    <cellStyle name="40% - Акцент6 2" xfId="54" xr:uid="{00000000-0005-0000-0000-000017000000}"/>
    <cellStyle name="60% — акцент1" xfId="21" builtinId="32" customBuiltin="1"/>
    <cellStyle name="60% - Акцент1 2" xfId="55" xr:uid="{00000000-0005-0000-0000-000019000000}"/>
    <cellStyle name="60% — акцент2" xfId="25" builtinId="36" customBuiltin="1"/>
    <cellStyle name="60% - Акцент2 2" xfId="56" xr:uid="{00000000-0005-0000-0000-00001B000000}"/>
    <cellStyle name="60% — акцент3" xfId="29" builtinId="40" customBuiltin="1"/>
    <cellStyle name="60% - Акцент3 2" xfId="57" xr:uid="{00000000-0005-0000-0000-00001D000000}"/>
    <cellStyle name="60% — акцент4" xfId="33" builtinId="44" customBuiltin="1"/>
    <cellStyle name="60% - Акцент4 2" xfId="58" xr:uid="{00000000-0005-0000-0000-00001F000000}"/>
    <cellStyle name="60% — акцент5" xfId="37" builtinId="48" customBuiltin="1"/>
    <cellStyle name="60% - Акцент5 2" xfId="59" xr:uid="{00000000-0005-0000-0000-000021000000}"/>
    <cellStyle name="60% — акцент6" xfId="41" builtinId="52" customBuiltin="1"/>
    <cellStyle name="60% - Акцент6 2" xfId="60" xr:uid="{00000000-0005-0000-0000-000023000000}"/>
    <cellStyle name="Акцент1" xfId="18" builtinId="29" customBuiltin="1"/>
    <cellStyle name="Акцент1 2" xfId="61" xr:uid="{00000000-0005-0000-0000-000025000000}"/>
    <cellStyle name="Акцент2" xfId="22" builtinId="33" customBuiltin="1"/>
    <cellStyle name="Акцент2 2" xfId="62" xr:uid="{00000000-0005-0000-0000-000027000000}"/>
    <cellStyle name="Акцент3" xfId="26" builtinId="37" customBuiltin="1"/>
    <cellStyle name="Акцент3 2" xfId="63" xr:uid="{00000000-0005-0000-0000-000029000000}"/>
    <cellStyle name="Акцент4" xfId="30" builtinId="41" customBuiltin="1"/>
    <cellStyle name="Акцент4 2" xfId="64" xr:uid="{00000000-0005-0000-0000-00002B000000}"/>
    <cellStyle name="Акцент5" xfId="34" builtinId="45" customBuiltin="1"/>
    <cellStyle name="Акцент5 2" xfId="65" xr:uid="{00000000-0005-0000-0000-00002D000000}"/>
    <cellStyle name="Акцент6" xfId="38" builtinId="49" customBuiltin="1"/>
    <cellStyle name="Акцент6 2" xfId="66" xr:uid="{00000000-0005-0000-0000-00002F000000}"/>
    <cellStyle name="Ввод " xfId="9" builtinId="20" customBuiltin="1"/>
    <cellStyle name="Ввод  2" xfId="67" xr:uid="{00000000-0005-0000-0000-000031000000}"/>
    <cellStyle name="Вывод" xfId="10" builtinId="21" customBuiltin="1"/>
    <cellStyle name="Вывод 2" xfId="68" xr:uid="{00000000-0005-0000-0000-000033000000}"/>
    <cellStyle name="Вычисление" xfId="11" builtinId="22" customBuiltin="1"/>
    <cellStyle name="Вычисление 2" xfId="69" xr:uid="{00000000-0005-0000-0000-000035000000}"/>
    <cellStyle name="Заголовок 1" xfId="2" builtinId="16" customBuiltin="1"/>
    <cellStyle name="Заголовок 1 2" xfId="70" xr:uid="{00000000-0005-0000-0000-000037000000}"/>
    <cellStyle name="Заголовок 2" xfId="3" builtinId="17" customBuiltin="1"/>
    <cellStyle name="Заголовок 2 2" xfId="71" xr:uid="{00000000-0005-0000-0000-000039000000}"/>
    <cellStyle name="Заголовок 3" xfId="4" builtinId="18" customBuiltin="1"/>
    <cellStyle name="Заголовок 3 2" xfId="72" xr:uid="{00000000-0005-0000-0000-00003B000000}"/>
    <cellStyle name="Заголовок 4" xfId="5" builtinId="19" customBuiltin="1"/>
    <cellStyle name="Заголовок 4 2" xfId="73" xr:uid="{00000000-0005-0000-0000-00003D000000}"/>
    <cellStyle name="Итог" xfId="17" builtinId="25" customBuiltin="1"/>
    <cellStyle name="Итог 2" xfId="74" xr:uid="{00000000-0005-0000-0000-00003F000000}"/>
    <cellStyle name="Контрольная ячейка" xfId="13" builtinId="23" customBuiltin="1"/>
    <cellStyle name="Контрольная ячейка 2" xfId="75" xr:uid="{00000000-0005-0000-0000-000041000000}"/>
    <cellStyle name="Название" xfId="1" builtinId="15" customBuiltin="1"/>
    <cellStyle name="Название 2" xfId="76" xr:uid="{00000000-0005-0000-0000-000043000000}"/>
    <cellStyle name="Нейтральный" xfId="8" builtinId="28" customBuiltin="1"/>
    <cellStyle name="Нейтральный 2" xfId="77" xr:uid="{00000000-0005-0000-0000-000045000000}"/>
    <cellStyle name="Обычный" xfId="0" builtinId="0"/>
    <cellStyle name="Обычный 2" xfId="78" xr:uid="{00000000-0005-0000-0000-000047000000}"/>
    <cellStyle name="Обычный 3" xfId="79" xr:uid="{00000000-0005-0000-0000-000048000000}"/>
    <cellStyle name="Обычный 4" xfId="80" xr:uid="{00000000-0005-0000-0000-000049000000}"/>
    <cellStyle name="Обычный 5" xfId="81" xr:uid="{00000000-0005-0000-0000-00004A000000}"/>
    <cellStyle name="Обычный 5 2" xfId="82" xr:uid="{00000000-0005-0000-0000-00004B000000}"/>
    <cellStyle name="Обычный 6" xfId="83" xr:uid="{00000000-0005-0000-0000-00004C000000}"/>
    <cellStyle name="Обычный 7" xfId="42" xr:uid="{00000000-0005-0000-0000-00004D000000}"/>
    <cellStyle name="Плохой" xfId="7" builtinId="27" customBuiltin="1"/>
    <cellStyle name="Плохой 2" xfId="84" xr:uid="{00000000-0005-0000-0000-00004F000000}"/>
    <cellStyle name="Пояснение" xfId="16" builtinId="53" customBuiltin="1"/>
    <cellStyle name="Пояснение 2" xfId="85" xr:uid="{00000000-0005-0000-0000-000051000000}"/>
    <cellStyle name="Примечание" xfId="15" builtinId="10" customBuiltin="1"/>
    <cellStyle name="Примечание 2" xfId="86" xr:uid="{00000000-0005-0000-0000-000053000000}"/>
    <cellStyle name="Связанная ячейка" xfId="12" builtinId="24" customBuiltin="1"/>
    <cellStyle name="Связанная ячейка 2" xfId="87" xr:uid="{00000000-0005-0000-0000-000055000000}"/>
    <cellStyle name="Текст предупреждения" xfId="14" builtinId="11" customBuiltin="1"/>
    <cellStyle name="Текст предупреждения 2" xfId="88" xr:uid="{00000000-0005-0000-0000-000057000000}"/>
    <cellStyle name="Хороший" xfId="6" builtinId="26" customBuiltin="1"/>
    <cellStyle name="Хороший 2" xfId="89" xr:uid="{00000000-0005-0000-0000-00005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Y70"/>
  <sheetViews>
    <sheetView tabSelected="1" zoomScaleNormal="100" workbookViewId="0">
      <selection activeCell="D1" sqref="D1:E1048576"/>
    </sheetView>
  </sheetViews>
  <sheetFormatPr defaultRowHeight="14.4" x14ac:dyDescent="0.3"/>
  <cols>
    <col min="1" max="1" width="31.44140625" bestFit="1" customWidth="1"/>
    <col min="2" max="2" width="13.44140625" bestFit="1" customWidth="1"/>
    <col min="3" max="3" width="14" customWidth="1"/>
    <col min="4" max="55" width="9.109375" hidden="1" customWidth="1"/>
    <col min="56" max="119" width="9.109375" customWidth="1"/>
  </cols>
  <sheetData>
    <row r="1" spans="1:129" ht="36" x14ac:dyDescent="0.35">
      <c r="A1" s="17" t="s">
        <v>69</v>
      </c>
      <c r="B1" s="3" t="s">
        <v>71</v>
      </c>
      <c r="C1" s="16" t="s">
        <v>70</v>
      </c>
    </row>
    <row r="2" spans="1:129" s="2" customFormat="1" ht="26.25" customHeight="1" x14ac:dyDescent="0.3">
      <c r="A2" s="4" t="s">
        <v>0</v>
      </c>
      <c r="B2" s="12">
        <f t="shared" ref="B2:C2" si="0">B3+B8+B9+B10+B11+B12+B22+B28+B36+B43+B51+B64</f>
        <v>771</v>
      </c>
      <c r="C2" s="11">
        <f t="shared" si="0"/>
        <v>250923.40000000002</v>
      </c>
    </row>
    <row r="3" spans="1:129" ht="17.399999999999999" x14ac:dyDescent="0.3">
      <c r="A3" s="5" t="s">
        <v>5</v>
      </c>
      <c r="B3" s="13">
        <f t="shared" ref="B3:C3" si="1">SUM(B4:B7)</f>
        <v>468</v>
      </c>
      <c r="C3" s="14">
        <f t="shared" si="1"/>
        <v>58245.69999999999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1:129" ht="18" x14ac:dyDescent="0.35">
      <c r="A4" s="6" t="s">
        <v>1</v>
      </c>
      <c r="B4" s="8">
        <v>110</v>
      </c>
      <c r="C4" s="9">
        <v>14737.599999999999</v>
      </c>
    </row>
    <row r="5" spans="1:129" ht="18" x14ac:dyDescent="0.35">
      <c r="A5" s="6" t="s">
        <v>2</v>
      </c>
      <c r="B5" s="15">
        <v>190</v>
      </c>
      <c r="C5" s="7">
        <v>24356.699999999997</v>
      </c>
    </row>
    <row r="6" spans="1:129" ht="18" x14ac:dyDescent="0.35">
      <c r="A6" s="6" t="s">
        <v>3</v>
      </c>
      <c r="B6" s="8">
        <v>129</v>
      </c>
      <c r="C6" s="9">
        <v>10136.299999999999</v>
      </c>
    </row>
    <row r="7" spans="1:129" ht="18" x14ac:dyDescent="0.35">
      <c r="A7" s="6" t="s">
        <v>4</v>
      </c>
      <c r="B7" s="8">
        <v>39</v>
      </c>
      <c r="C7" s="9">
        <v>9015.1</v>
      </c>
    </row>
    <row r="8" spans="1:129" ht="17.399999999999999" x14ac:dyDescent="0.3">
      <c r="A8" s="5" t="s">
        <v>6</v>
      </c>
      <c r="B8" s="13">
        <v>0</v>
      </c>
      <c r="C8" s="14">
        <v>0</v>
      </c>
    </row>
    <row r="9" spans="1:129" ht="17.399999999999999" x14ac:dyDescent="0.3">
      <c r="A9" s="5" t="s">
        <v>7</v>
      </c>
      <c r="B9" s="10">
        <v>13</v>
      </c>
      <c r="C9" s="11">
        <v>75041.900000000009</v>
      </c>
    </row>
    <row r="10" spans="1:129" ht="17.399999999999999" x14ac:dyDescent="0.3">
      <c r="A10" s="5" t="s">
        <v>8</v>
      </c>
      <c r="B10" s="10">
        <v>27</v>
      </c>
      <c r="C10" s="11">
        <v>809.19999999999982</v>
      </c>
    </row>
    <row r="11" spans="1:129" s="1" customFormat="1" ht="17.399999999999999" x14ac:dyDescent="0.3">
      <c r="A11" s="5" t="s">
        <v>68</v>
      </c>
      <c r="B11" s="10">
        <v>3</v>
      </c>
      <c r="C11" s="11">
        <v>27211.5</v>
      </c>
    </row>
    <row r="12" spans="1:129" s="1" customFormat="1" ht="17.399999999999999" x14ac:dyDescent="0.3">
      <c r="A12" s="5" t="s">
        <v>18</v>
      </c>
      <c r="B12" s="13">
        <f t="shared" ref="B12:C12" si="2">SUM(B13:B21)</f>
        <v>83</v>
      </c>
      <c r="C12" s="14">
        <f t="shared" si="2"/>
        <v>14849.299999999997</v>
      </c>
    </row>
    <row r="13" spans="1:129" ht="18" x14ac:dyDescent="0.35">
      <c r="A13" s="6" t="s">
        <v>9</v>
      </c>
      <c r="B13" s="15">
        <v>44</v>
      </c>
      <c r="C13" s="7">
        <v>10439.5</v>
      </c>
    </row>
    <row r="14" spans="1:129" ht="18" x14ac:dyDescent="0.35">
      <c r="A14" s="6" t="s">
        <v>10</v>
      </c>
      <c r="B14" s="15">
        <v>3</v>
      </c>
      <c r="C14" s="7">
        <v>749.3</v>
      </c>
    </row>
    <row r="15" spans="1:129" ht="18" x14ac:dyDescent="0.35">
      <c r="A15" s="6" t="s">
        <v>11</v>
      </c>
      <c r="B15" s="15">
        <v>19</v>
      </c>
      <c r="C15" s="7">
        <v>2086.7999999999997</v>
      </c>
    </row>
    <row r="16" spans="1:129" ht="18" x14ac:dyDescent="0.35">
      <c r="A16" s="6" t="s">
        <v>12</v>
      </c>
      <c r="B16" s="15">
        <v>1</v>
      </c>
      <c r="C16" s="7">
        <v>0</v>
      </c>
    </row>
    <row r="17" spans="1:3" ht="18" x14ac:dyDescent="0.35">
      <c r="A17" s="6" t="s">
        <v>13</v>
      </c>
      <c r="B17" s="15">
        <v>12</v>
      </c>
      <c r="C17" s="7">
        <v>1391.8</v>
      </c>
    </row>
    <row r="18" spans="1:3" ht="18" x14ac:dyDescent="0.35">
      <c r="A18" s="6" t="s">
        <v>14</v>
      </c>
      <c r="B18" s="15">
        <v>0</v>
      </c>
      <c r="C18" s="7">
        <v>0</v>
      </c>
    </row>
    <row r="19" spans="1:3" ht="18" x14ac:dyDescent="0.35">
      <c r="A19" s="6" t="s">
        <v>15</v>
      </c>
      <c r="B19" s="15">
        <v>2</v>
      </c>
      <c r="C19" s="7">
        <v>72.5</v>
      </c>
    </row>
    <row r="20" spans="1:3" ht="18" x14ac:dyDescent="0.35">
      <c r="A20" s="6" t="s">
        <v>16</v>
      </c>
      <c r="B20" s="15">
        <v>1</v>
      </c>
      <c r="C20" s="7">
        <v>88.800000000000011</v>
      </c>
    </row>
    <row r="21" spans="1:3" ht="18" x14ac:dyDescent="0.35">
      <c r="A21" s="6" t="s">
        <v>17</v>
      </c>
      <c r="B21" s="15">
        <v>1</v>
      </c>
      <c r="C21" s="7">
        <v>20.599999999999994</v>
      </c>
    </row>
    <row r="22" spans="1:3" ht="17.399999999999999" x14ac:dyDescent="0.3">
      <c r="A22" s="5" t="s">
        <v>24</v>
      </c>
      <c r="B22" s="13">
        <f t="shared" ref="B22:C22" si="3">SUM(B23:B27)</f>
        <v>25</v>
      </c>
      <c r="C22" s="14">
        <f t="shared" si="3"/>
        <v>864.7</v>
      </c>
    </row>
    <row r="23" spans="1:3" ht="18" x14ac:dyDescent="0.35">
      <c r="A23" s="6" t="s">
        <v>19</v>
      </c>
      <c r="B23" s="15">
        <v>2</v>
      </c>
      <c r="C23" s="7">
        <v>182.3</v>
      </c>
    </row>
    <row r="24" spans="1:3" ht="18" x14ac:dyDescent="0.35">
      <c r="A24" s="6" t="s">
        <v>20</v>
      </c>
      <c r="B24" s="15">
        <v>1</v>
      </c>
      <c r="C24" s="7">
        <v>11.9</v>
      </c>
    </row>
    <row r="25" spans="1:3" ht="18" x14ac:dyDescent="0.35">
      <c r="A25" s="6" t="s">
        <v>21</v>
      </c>
      <c r="B25" s="15">
        <v>3</v>
      </c>
      <c r="C25" s="7">
        <v>84.7</v>
      </c>
    </row>
    <row r="26" spans="1:3" ht="18" x14ac:dyDescent="0.35">
      <c r="A26" s="6" t="s">
        <v>22</v>
      </c>
      <c r="B26" s="15">
        <v>3</v>
      </c>
      <c r="C26" s="7">
        <v>306.8</v>
      </c>
    </row>
    <row r="27" spans="1:3" ht="18" x14ac:dyDescent="0.35">
      <c r="A27" s="6" t="s">
        <v>23</v>
      </c>
      <c r="B27" s="15">
        <v>16</v>
      </c>
      <c r="C27" s="7">
        <v>279</v>
      </c>
    </row>
    <row r="28" spans="1:3" ht="17.399999999999999" x14ac:dyDescent="0.3">
      <c r="A28" s="5" t="s">
        <v>32</v>
      </c>
      <c r="B28" s="13">
        <f t="shared" ref="B28:C28" si="4">SUM(B29:B35)</f>
        <v>45</v>
      </c>
      <c r="C28" s="14">
        <f t="shared" si="4"/>
        <v>48002.5</v>
      </c>
    </row>
    <row r="29" spans="1:3" ht="18" x14ac:dyDescent="0.35">
      <c r="A29" s="6" t="s">
        <v>25</v>
      </c>
      <c r="B29" s="15">
        <v>12</v>
      </c>
      <c r="C29" s="7">
        <v>4676.8</v>
      </c>
    </row>
    <row r="30" spans="1:3" ht="18" x14ac:dyDescent="0.35">
      <c r="A30" s="6" t="s">
        <v>26</v>
      </c>
      <c r="B30" s="8">
        <v>0</v>
      </c>
      <c r="C30" s="9">
        <v>0</v>
      </c>
    </row>
    <row r="31" spans="1:3" ht="18" x14ac:dyDescent="0.35">
      <c r="A31" s="6" t="s">
        <v>27</v>
      </c>
      <c r="B31" s="15">
        <v>12</v>
      </c>
      <c r="C31" s="7">
        <v>38945.599999999999</v>
      </c>
    </row>
    <row r="32" spans="1:3" ht="18" x14ac:dyDescent="0.35">
      <c r="A32" s="6" t="s">
        <v>28</v>
      </c>
      <c r="B32" s="8">
        <v>0</v>
      </c>
      <c r="C32" s="9">
        <v>0</v>
      </c>
    </row>
    <row r="33" spans="1:3" ht="18" x14ac:dyDescent="0.35">
      <c r="A33" s="6" t="s">
        <v>29</v>
      </c>
      <c r="B33" s="15">
        <v>7</v>
      </c>
      <c r="C33" s="7">
        <v>3024.1</v>
      </c>
    </row>
    <row r="34" spans="1:3" ht="18" x14ac:dyDescent="0.35">
      <c r="A34" s="6" t="s">
        <v>30</v>
      </c>
      <c r="B34" s="15">
        <v>7</v>
      </c>
      <c r="C34" s="7">
        <v>824</v>
      </c>
    </row>
    <row r="35" spans="1:3" ht="18" x14ac:dyDescent="0.35">
      <c r="A35" s="6" t="s">
        <v>31</v>
      </c>
      <c r="B35" s="15">
        <v>7</v>
      </c>
      <c r="C35" s="7">
        <v>532</v>
      </c>
    </row>
    <row r="36" spans="1:3" ht="17.399999999999999" x14ac:dyDescent="0.3">
      <c r="A36" s="5" t="s">
        <v>39</v>
      </c>
      <c r="B36" s="13">
        <f t="shared" ref="B36:C36" si="5">SUM(B37:B42)</f>
        <v>25</v>
      </c>
      <c r="C36" s="14">
        <f t="shared" si="5"/>
        <v>11418</v>
      </c>
    </row>
    <row r="37" spans="1:3" ht="18" x14ac:dyDescent="0.35">
      <c r="A37" s="6" t="s">
        <v>33</v>
      </c>
      <c r="B37" s="8">
        <v>0</v>
      </c>
      <c r="C37" s="9">
        <v>0</v>
      </c>
    </row>
    <row r="38" spans="1:3" ht="18" x14ac:dyDescent="0.35">
      <c r="A38" s="6" t="s">
        <v>34</v>
      </c>
      <c r="B38" s="15">
        <v>2</v>
      </c>
      <c r="C38" s="7">
        <v>7.1999999999999993</v>
      </c>
    </row>
    <row r="39" spans="1:3" ht="18" x14ac:dyDescent="0.35">
      <c r="A39" s="6" t="s">
        <v>35</v>
      </c>
      <c r="B39" s="15">
        <v>15</v>
      </c>
      <c r="C39" s="7">
        <v>11376.4</v>
      </c>
    </row>
    <row r="40" spans="1:3" ht="18" x14ac:dyDescent="0.35">
      <c r="A40" s="6" t="s">
        <v>36</v>
      </c>
      <c r="B40" s="15">
        <v>6</v>
      </c>
      <c r="C40" s="7">
        <v>14</v>
      </c>
    </row>
    <row r="41" spans="1:3" ht="18" x14ac:dyDescent="0.35">
      <c r="A41" s="6" t="s">
        <v>37</v>
      </c>
      <c r="B41" s="8">
        <v>0</v>
      </c>
      <c r="C41" s="9">
        <v>0</v>
      </c>
    </row>
    <row r="42" spans="1:3" ht="18" x14ac:dyDescent="0.35">
      <c r="A42" s="6" t="s">
        <v>38</v>
      </c>
      <c r="B42" s="15">
        <v>2</v>
      </c>
      <c r="C42" s="7">
        <v>20.400000000000002</v>
      </c>
    </row>
    <row r="43" spans="1:3" ht="17.399999999999999" x14ac:dyDescent="0.3">
      <c r="A43" s="5" t="s">
        <v>47</v>
      </c>
      <c r="B43" s="13">
        <f t="shared" ref="B43:C43" si="6">SUM(B44:B50)</f>
        <v>25</v>
      </c>
      <c r="C43" s="14">
        <f t="shared" si="6"/>
        <v>2126.8000000000002</v>
      </c>
    </row>
    <row r="44" spans="1:3" ht="18" x14ac:dyDescent="0.35">
      <c r="A44" s="6" t="s">
        <v>40</v>
      </c>
      <c r="B44" s="15">
        <v>2</v>
      </c>
      <c r="C44" s="7">
        <v>135.6</v>
      </c>
    </row>
    <row r="45" spans="1:3" ht="18" x14ac:dyDescent="0.35">
      <c r="A45" s="6" t="s">
        <v>41</v>
      </c>
      <c r="B45" s="15">
        <v>6</v>
      </c>
      <c r="C45" s="7">
        <v>342.2</v>
      </c>
    </row>
    <row r="46" spans="1:3" ht="18" x14ac:dyDescent="0.35">
      <c r="A46" s="6" t="s">
        <v>42</v>
      </c>
      <c r="B46" s="8">
        <v>0</v>
      </c>
      <c r="C46" s="9">
        <v>0</v>
      </c>
    </row>
    <row r="47" spans="1:3" ht="18" x14ac:dyDescent="0.35">
      <c r="A47" s="6" t="s">
        <v>43</v>
      </c>
      <c r="B47" s="15">
        <v>7</v>
      </c>
      <c r="C47" s="7">
        <v>50.999999999999943</v>
      </c>
    </row>
    <row r="48" spans="1:3" ht="18" x14ac:dyDescent="0.35">
      <c r="A48" s="6" t="s">
        <v>44</v>
      </c>
      <c r="B48" s="15">
        <v>2</v>
      </c>
      <c r="C48" s="7">
        <v>17.400000000000006</v>
      </c>
    </row>
    <row r="49" spans="1:3" ht="18" x14ac:dyDescent="0.35">
      <c r="A49" s="6" t="s">
        <v>45</v>
      </c>
      <c r="B49" s="15">
        <v>3</v>
      </c>
      <c r="C49" s="7">
        <v>32.100000000000009</v>
      </c>
    </row>
    <row r="50" spans="1:3" ht="18" x14ac:dyDescent="0.35">
      <c r="A50" s="6" t="s">
        <v>46</v>
      </c>
      <c r="B50" s="15">
        <v>5</v>
      </c>
      <c r="C50" s="7">
        <v>1548.5</v>
      </c>
    </row>
    <row r="51" spans="1:3" ht="18.75" customHeight="1" x14ac:dyDescent="0.3">
      <c r="A51" s="4" t="s">
        <v>60</v>
      </c>
      <c r="B51" s="13">
        <f t="shared" ref="B51:C51" si="7">SUM(B52:B63)</f>
        <v>36</v>
      </c>
      <c r="C51" s="14">
        <f t="shared" si="7"/>
        <v>7948.7</v>
      </c>
    </row>
    <row r="52" spans="1:3" ht="18" x14ac:dyDescent="0.35">
      <c r="A52" s="6" t="s">
        <v>48</v>
      </c>
      <c r="B52" s="8">
        <v>0</v>
      </c>
      <c r="C52" s="9">
        <v>0</v>
      </c>
    </row>
    <row r="53" spans="1:3" ht="18" x14ac:dyDescent="0.35">
      <c r="A53" s="6" t="s">
        <v>49</v>
      </c>
      <c r="B53" s="8">
        <v>3</v>
      </c>
      <c r="C53" s="9">
        <v>10.200000000000001</v>
      </c>
    </row>
    <row r="54" spans="1:3" ht="18" x14ac:dyDescent="0.35">
      <c r="A54" s="6" t="s">
        <v>50</v>
      </c>
      <c r="B54" s="8">
        <v>2</v>
      </c>
      <c r="C54" s="9">
        <v>30.800000000000004</v>
      </c>
    </row>
    <row r="55" spans="1:3" ht="18" x14ac:dyDescent="0.35">
      <c r="A55" s="6" t="s">
        <v>51</v>
      </c>
      <c r="B55" s="8">
        <v>1</v>
      </c>
      <c r="C55" s="9">
        <v>0.5</v>
      </c>
    </row>
    <row r="56" spans="1:3" ht="18" x14ac:dyDescent="0.35">
      <c r="A56" s="6" t="s">
        <v>52</v>
      </c>
      <c r="B56" s="8">
        <v>4</v>
      </c>
      <c r="C56" s="9">
        <v>202</v>
      </c>
    </row>
    <row r="57" spans="1:3" ht="18" x14ac:dyDescent="0.35">
      <c r="A57" s="6" t="s">
        <v>53</v>
      </c>
      <c r="B57" s="8">
        <v>0</v>
      </c>
      <c r="C57" s="9">
        <v>0</v>
      </c>
    </row>
    <row r="58" spans="1:3" ht="18" x14ac:dyDescent="0.35">
      <c r="A58" s="6" t="s">
        <v>54</v>
      </c>
      <c r="B58" s="8">
        <v>1</v>
      </c>
      <c r="C58" s="9">
        <v>8</v>
      </c>
    </row>
    <row r="59" spans="1:3" ht="18" x14ac:dyDescent="0.35">
      <c r="A59" s="6" t="s">
        <v>55</v>
      </c>
      <c r="B59" s="8">
        <v>2</v>
      </c>
      <c r="C59" s="9">
        <v>86.000000000000028</v>
      </c>
    </row>
    <row r="60" spans="1:3" ht="18" x14ac:dyDescent="0.35">
      <c r="A60" s="6" t="s">
        <v>56</v>
      </c>
      <c r="B60" s="8">
        <v>19</v>
      </c>
      <c r="C60" s="9">
        <v>7271.4000000000005</v>
      </c>
    </row>
    <row r="61" spans="1:3" ht="18" x14ac:dyDescent="0.35">
      <c r="A61" s="6" t="s">
        <v>57</v>
      </c>
      <c r="B61" s="8">
        <v>0</v>
      </c>
      <c r="C61" s="9">
        <v>0</v>
      </c>
    </row>
    <row r="62" spans="1:3" ht="18" x14ac:dyDescent="0.35">
      <c r="A62" s="6" t="s">
        <v>58</v>
      </c>
      <c r="B62" s="8">
        <v>1</v>
      </c>
      <c r="C62" s="9">
        <v>4.8999999999999773</v>
      </c>
    </row>
    <row r="63" spans="1:3" ht="18" x14ac:dyDescent="0.35">
      <c r="A63" s="6" t="s">
        <v>59</v>
      </c>
      <c r="B63" s="8">
        <v>3</v>
      </c>
      <c r="C63" s="9">
        <v>334.9</v>
      </c>
    </row>
    <row r="64" spans="1:3" ht="17.399999999999999" x14ac:dyDescent="0.3">
      <c r="A64" s="5" t="s">
        <v>67</v>
      </c>
      <c r="B64" s="13">
        <f t="shared" ref="B64:C64" si="8">SUM(B65:B70)</f>
        <v>21</v>
      </c>
      <c r="C64" s="14">
        <f t="shared" si="8"/>
        <v>4405.1000000000004</v>
      </c>
    </row>
    <row r="65" spans="1:3" ht="18" x14ac:dyDescent="0.35">
      <c r="A65" s="6" t="s">
        <v>61</v>
      </c>
      <c r="B65" s="15">
        <v>3</v>
      </c>
      <c r="C65" s="7">
        <v>2659.1</v>
      </c>
    </row>
    <row r="66" spans="1:3" ht="18" x14ac:dyDescent="0.35">
      <c r="A66" s="6" t="s">
        <v>62</v>
      </c>
      <c r="B66" s="15">
        <v>5</v>
      </c>
      <c r="C66" s="7">
        <v>95.299999999999983</v>
      </c>
    </row>
    <row r="67" spans="1:3" ht="18" x14ac:dyDescent="0.35">
      <c r="A67" s="6" t="s">
        <v>63</v>
      </c>
      <c r="B67" s="15">
        <v>3</v>
      </c>
      <c r="C67" s="7">
        <v>151.40000000000003</v>
      </c>
    </row>
    <row r="68" spans="1:3" ht="18" x14ac:dyDescent="0.35">
      <c r="A68" s="6" t="s">
        <v>64</v>
      </c>
      <c r="B68" s="15">
        <v>8</v>
      </c>
      <c r="C68" s="7">
        <v>1484.1000000000001</v>
      </c>
    </row>
    <row r="69" spans="1:3" ht="18" x14ac:dyDescent="0.35">
      <c r="A69" s="6" t="s">
        <v>65</v>
      </c>
      <c r="B69" s="8">
        <v>0</v>
      </c>
      <c r="C69" s="9">
        <v>0</v>
      </c>
    </row>
    <row r="70" spans="1:3" ht="18" x14ac:dyDescent="0.35">
      <c r="A70" s="6" t="s">
        <v>66</v>
      </c>
      <c r="B70" s="15">
        <v>2</v>
      </c>
      <c r="C70" s="7">
        <v>15.2</v>
      </c>
    </row>
  </sheetData>
  <pageMargins left="0.7" right="0.7" top="0.75" bottom="0.75" header="0.3" footer="0.3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ГНС</dc:creator>
  <cp:lastModifiedBy>Chingiz Beksultanov</cp:lastModifiedBy>
  <cp:lastPrinted>2019-12-13T10:58:20Z</cp:lastPrinted>
  <dcterms:created xsi:type="dcterms:W3CDTF">2019-12-13T08:41:51Z</dcterms:created>
  <dcterms:modified xsi:type="dcterms:W3CDTF">2019-12-24T07:48:25Z</dcterms:modified>
</cp:coreProperties>
</file>