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4430" windowHeight="10875"/>
  </bookViews>
  <sheets>
    <sheet name="ДД по УД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2" i="5" l="1"/>
  <c r="I84" i="5" l="1"/>
  <c r="I81" i="5"/>
  <c r="I80" i="5"/>
  <c r="I53" i="5"/>
  <c r="I35" i="5"/>
  <c r="I27" i="5"/>
  <c r="I137" i="5"/>
  <c r="I127" i="5"/>
  <c r="I119" i="5"/>
  <c r="I319" i="5"/>
  <c r="I362" i="5"/>
  <c r="I334" i="5"/>
  <c r="I330" i="5"/>
  <c r="I325" i="5" l="1"/>
  <c r="I304" i="5"/>
  <c r="I302" i="5"/>
  <c r="I301" i="5"/>
  <c r="I289" i="5"/>
  <c r="I282" i="5"/>
  <c r="I264" i="5"/>
  <c r="I248" i="5" l="1"/>
  <c r="I243" i="5"/>
  <c r="I242" i="5"/>
  <c r="I240" i="5" l="1"/>
  <c r="I238" i="5"/>
  <c r="I228" i="5"/>
  <c r="I227" i="5"/>
  <c r="I225" i="5"/>
  <c r="I213" i="5"/>
  <c r="I9" i="5" l="1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8" i="5"/>
  <c r="I29" i="5"/>
  <c r="I30" i="5"/>
  <c r="I31" i="5"/>
  <c r="I32" i="5"/>
  <c r="I33" i="5"/>
  <c r="I34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2" i="5"/>
  <c r="I83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20" i="5"/>
  <c r="I121" i="5"/>
  <c r="I122" i="5"/>
  <c r="I123" i="5"/>
  <c r="I124" i="5"/>
  <c r="I125" i="5"/>
  <c r="I126" i="5"/>
  <c r="I128" i="5"/>
  <c r="I129" i="5"/>
  <c r="I130" i="5"/>
  <c r="I131" i="5"/>
  <c r="I132" i="5"/>
  <c r="I133" i="5"/>
  <c r="I134" i="5"/>
  <c r="I135" i="5"/>
  <c r="I136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C371" i="5" l="1"/>
  <c r="D371" i="5"/>
  <c r="E371" i="5"/>
  <c r="F371" i="5"/>
  <c r="G371" i="5"/>
  <c r="H371" i="5"/>
  <c r="J371" i="5"/>
  <c r="K371" i="5"/>
  <c r="L371" i="5"/>
  <c r="M371" i="5"/>
  <c r="N371" i="5"/>
  <c r="O371" i="5"/>
  <c r="P371" i="5"/>
  <c r="Q371" i="5"/>
  <c r="R371" i="5"/>
  <c r="S371" i="5"/>
  <c r="T371" i="5"/>
  <c r="B371" i="5"/>
  <c r="I359" i="5"/>
  <c r="I360" i="5"/>
  <c r="I361" i="5"/>
  <c r="I363" i="5"/>
  <c r="I364" i="5"/>
  <c r="I365" i="5"/>
  <c r="I366" i="5"/>
  <c r="I367" i="5"/>
  <c r="I368" i="5"/>
  <c r="I369" i="5"/>
  <c r="I370" i="5"/>
  <c r="I351" i="5"/>
  <c r="I352" i="5"/>
  <c r="I353" i="5"/>
  <c r="I354" i="5"/>
  <c r="I355" i="5"/>
  <c r="I356" i="5"/>
  <c r="I346" i="5"/>
  <c r="I347" i="5"/>
  <c r="I348" i="5"/>
  <c r="I349" i="5"/>
  <c r="I340" i="5" l="1"/>
  <c r="I341" i="5"/>
  <c r="I342" i="5"/>
  <c r="I343" i="5"/>
  <c r="I344" i="5"/>
  <c r="I345" i="5"/>
  <c r="I336" i="5"/>
  <c r="I337" i="5"/>
  <c r="I338" i="5"/>
  <c r="I333" i="5"/>
  <c r="I335" i="5"/>
  <c r="I331" i="5"/>
  <c r="I323" i="5"/>
  <c r="I324" i="5"/>
  <c r="I326" i="5"/>
  <c r="I327" i="5"/>
  <c r="I328" i="5"/>
  <c r="I329" i="5"/>
  <c r="I332" i="5"/>
  <c r="I339" i="5"/>
  <c r="I350" i="5"/>
  <c r="I357" i="5"/>
  <c r="I358" i="5"/>
  <c r="I321" i="5"/>
  <c r="I322" i="5"/>
  <c r="I312" i="5"/>
  <c r="I313" i="5"/>
  <c r="I314" i="5"/>
  <c r="I315" i="5"/>
  <c r="I316" i="5"/>
  <c r="I317" i="5"/>
  <c r="I318" i="5"/>
  <c r="I311" i="5" l="1"/>
  <c r="I307" i="5"/>
  <c r="I308" i="5"/>
  <c r="I309" i="5"/>
  <c r="I310" i="5"/>
  <c r="I305" i="5"/>
  <c r="I295" i="5"/>
  <c r="I296" i="5"/>
  <c r="I297" i="5"/>
  <c r="I298" i="5"/>
  <c r="I299" i="5"/>
  <c r="I275" i="5"/>
  <c r="I276" i="5"/>
  <c r="I277" i="5"/>
  <c r="I278" i="5"/>
  <c r="I279" i="5"/>
  <c r="I280" i="5"/>
  <c r="I281" i="5"/>
  <c r="I283" i="5"/>
  <c r="I284" i="5"/>
  <c r="I285" i="5"/>
  <c r="I286" i="5"/>
  <c r="I287" i="5"/>
  <c r="I288" i="5"/>
  <c r="I290" i="5"/>
  <c r="I291" i="5"/>
  <c r="I292" i="5"/>
  <c r="I293" i="5"/>
  <c r="I259" i="5"/>
  <c r="I260" i="5"/>
  <c r="I261" i="5"/>
  <c r="I262" i="5"/>
  <c r="I263" i="5"/>
  <c r="I265" i="5"/>
  <c r="I266" i="5"/>
  <c r="I267" i="5"/>
  <c r="I268" i="5"/>
  <c r="I269" i="5"/>
  <c r="I270" i="5"/>
  <c r="I271" i="5"/>
  <c r="I272" i="5"/>
  <c r="I273" i="5"/>
  <c r="I254" i="5"/>
  <c r="I255" i="5"/>
  <c r="I256" i="5"/>
  <c r="I257" i="5"/>
  <c r="I252" i="5"/>
  <c r="I245" i="5"/>
  <c r="I246" i="5"/>
  <c r="I247" i="5"/>
  <c r="I230" i="5"/>
  <c r="I231" i="5"/>
  <c r="I232" i="5"/>
  <c r="I233" i="5"/>
  <c r="I234" i="5"/>
  <c r="I235" i="5"/>
  <c r="I236" i="5"/>
  <c r="I237" i="5"/>
  <c r="I239" i="5"/>
  <c r="I241" i="5"/>
  <c r="I222" i="5"/>
  <c r="I223" i="5"/>
  <c r="I224" i="5"/>
  <c r="I226" i="5"/>
  <c r="I221" i="5"/>
  <c r="I220" i="5"/>
  <c r="I211" i="5"/>
  <c r="I212" i="5"/>
  <c r="I214" i="5"/>
  <c r="I215" i="5"/>
  <c r="I216" i="5"/>
  <c r="I217" i="5"/>
  <c r="I218" i="5"/>
  <c r="I219" i="5"/>
  <c r="I208" i="5"/>
  <c r="I209" i="5"/>
  <c r="I210" i="5"/>
  <c r="I206" i="5"/>
  <c r="I205" i="5"/>
  <c r="I203" i="5"/>
  <c r="I204" i="5"/>
  <c r="I207" i="5"/>
  <c r="I200" i="5"/>
  <c r="I199" i="5"/>
  <c r="I198" i="5"/>
  <c r="I197" i="5"/>
  <c r="I196" i="5"/>
  <c r="I201" i="5"/>
  <c r="I202" i="5"/>
  <c r="I229" i="5"/>
  <c r="I244" i="5"/>
  <c r="I249" i="5"/>
  <c r="I250" i="5"/>
  <c r="I251" i="5"/>
  <c r="I253" i="5"/>
  <c r="I258" i="5"/>
  <c r="I274" i="5"/>
  <c r="I294" i="5"/>
  <c r="I300" i="5"/>
  <c r="I303" i="5"/>
  <c r="I306" i="5"/>
  <c r="I320" i="5"/>
  <c r="C192" i="5"/>
  <c r="D192" i="5"/>
  <c r="E192" i="5"/>
  <c r="F192" i="5"/>
  <c r="G192" i="5"/>
  <c r="H192" i="5"/>
  <c r="J192" i="5"/>
  <c r="K192" i="5"/>
  <c r="L192" i="5"/>
  <c r="M192" i="5"/>
  <c r="N192" i="5"/>
  <c r="O192" i="5"/>
  <c r="P192" i="5"/>
  <c r="Q192" i="5"/>
  <c r="R192" i="5"/>
  <c r="S192" i="5"/>
  <c r="T192" i="5"/>
  <c r="B192" i="5"/>
  <c r="I191" i="5" l="1"/>
  <c r="I194" i="5"/>
  <c r="I195" i="5"/>
  <c r="H86" i="5"/>
  <c r="H372" i="5" s="1"/>
  <c r="K86" i="5"/>
  <c r="K372" i="5" s="1"/>
  <c r="L86" i="5"/>
  <c r="L372" i="5" s="1"/>
  <c r="M86" i="5"/>
  <c r="M372" i="5" s="1"/>
  <c r="J86" i="5"/>
  <c r="J372" i="5" s="1"/>
  <c r="I85" i="5"/>
  <c r="I371" i="5" l="1"/>
  <c r="I192" i="5"/>
  <c r="N86" i="5" l="1"/>
  <c r="N372" i="5" s="1"/>
  <c r="O86" i="5"/>
  <c r="O372" i="5" s="1"/>
  <c r="P86" i="5"/>
  <c r="P372" i="5" s="1"/>
  <c r="Q86" i="5"/>
  <c r="Q372" i="5" s="1"/>
  <c r="R86" i="5"/>
  <c r="S86" i="5"/>
  <c r="S372" i="5" s="1"/>
  <c r="T86" i="5"/>
  <c r="T372" i="5" s="1"/>
  <c r="C86" i="5"/>
  <c r="C372" i="5" s="1"/>
  <c r="D86" i="5"/>
  <c r="D372" i="5" s="1"/>
  <c r="E86" i="5"/>
  <c r="E372" i="5" s="1"/>
  <c r="F86" i="5"/>
  <c r="F372" i="5" s="1"/>
  <c r="G86" i="5"/>
  <c r="G372" i="5" s="1"/>
  <c r="B86" i="5"/>
  <c r="B372" i="5" s="1"/>
  <c r="I86" i="5" l="1"/>
  <c r="I372" i="5" s="1"/>
</calcChain>
</file>

<file path=xl/sharedStrings.xml><?xml version="1.0" encoding="utf-8"?>
<sst xmlns="http://schemas.openxmlformats.org/spreadsheetml/2006/main" count="393" uniqueCount="388">
  <si>
    <t>Статьи УК КР</t>
  </si>
  <si>
    <t>Прекращено</t>
  </si>
  <si>
    <t>Прекращено с помощью медиатора</t>
  </si>
  <si>
    <t>Возращено прокурору</t>
  </si>
  <si>
    <t>Итого окончено</t>
  </si>
  <si>
    <t>Данные о причененном ущербе (сом)</t>
  </si>
  <si>
    <t>сумма ущерба</t>
  </si>
  <si>
    <t>Всего</t>
  </si>
  <si>
    <t>из них женщины</t>
  </si>
  <si>
    <t>Окончено дел в отчетный период</t>
  </si>
  <si>
    <t>Рассмотрено с вынесением приговора</t>
  </si>
  <si>
    <t>Остаток суммы невозмещенного ущерба</t>
  </si>
  <si>
    <t>Окончено дел за отчетный период, в лицах</t>
  </si>
  <si>
    <t>А</t>
  </si>
  <si>
    <t>Применены меры воспитательного характера</t>
  </si>
  <si>
    <t>Осуждено</t>
  </si>
  <si>
    <t>Оправдано</t>
  </si>
  <si>
    <t>130. Убийство</t>
  </si>
  <si>
    <t>131. Убийство в состоянии аффекта</t>
  </si>
  <si>
    <t>135. Причинение смерти по неосторожности</t>
  </si>
  <si>
    <t>136. Доведение до самоубийства</t>
  </si>
  <si>
    <t>138. Причинение тяжкого вреда здоровью</t>
  </si>
  <si>
    <t>144. Истязание</t>
  </si>
  <si>
    <t>161. Изнасилование</t>
  </si>
  <si>
    <t>162. Насильственные действия сексуального характера</t>
  </si>
  <si>
    <t>164. Действия сексуального характера с лицом, не достигшим шестнадцатилетнего возраста</t>
  </si>
  <si>
    <t>266. Хулиганство</t>
  </si>
  <si>
    <t>ВСЕГО:</t>
  </si>
  <si>
    <t>139. Причинение менее тяжкого вреда здоровью</t>
  </si>
  <si>
    <t>163. Понуждение к действиям сексуального характера</t>
  </si>
  <si>
    <t>175. Похищение лица с целью вступления в брак</t>
  </si>
  <si>
    <t>178. Нарушение законодательства о брачном возрасте при проведении религиозных обрядов</t>
  </si>
  <si>
    <t>200. Кража</t>
  </si>
  <si>
    <t>201. Грабеж</t>
  </si>
  <si>
    <t>203. Вымогательство</t>
  </si>
  <si>
    <t>204. Мошенничество</t>
  </si>
  <si>
    <t>321. Превышение власти</t>
  </si>
  <si>
    <t>97. Убийство</t>
  </si>
  <si>
    <t>104. Умышленное причинение тяжкого вреда здоровью</t>
  </si>
  <si>
    <t>105. Умышленное причинение менее тяжкого вреда здоровью</t>
  </si>
  <si>
    <t>112. Умышленное причинение легкого вреда здоровью</t>
  </si>
  <si>
    <t>119. Ненадлежащее исполнение профессиональных обязанностей медицинским работником</t>
  </si>
  <si>
    <t>129. Изнасилование</t>
  </si>
  <si>
    <t>144. Необоснованный отказ в приеме на работу или необоснованное увольнение беременной женщины, а также женщины, имеющей детей в возрасте до трех лет</t>
  </si>
  <si>
    <t>возмещено</t>
  </si>
  <si>
    <t>145. Разглашение врачебной тайны</t>
  </si>
  <si>
    <t>162. Неуплата средств на содержание детей</t>
  </si>
  <si>
    <t>164. Кража</t>
  </si>
  <si>
    <t>166. Мошенничество</t>
  </si>
  <si>
    <t>167. Грабеж</t>
  </si>
  <si>
    <t>168. Разбой</t>
  </si>
  <si>
    <t>170. Вымогательство</t>
  </si>
  <si>
    <t>171. Присвоение или растрата вверенного имущества</t>
  </si>
  <si>
    <t>173. Причинение имущественного ущерба путем обмана или злоупотребления доверием</t>
  </si>
  <si>
    <t>180. Незаконное предпринимательство</t>
  </si>
  <si>
    <t>183. Легализация (отмывание) преступных доходов</t>
  </si>
  <si>
    <t xml:space="preserve">184. Незаконная выдача и получение кредита </t>
  </si>
  <si>
    <t>211. Уклонение лица от уплаты налога</t>
  </si>
  <si>
    <t>212. Уклонение индивидуального предпринимателя от уплаты налогов и обязательных страховых взносов</t>
  </si>
  <si>
    <t>213. Уклонение от уплаты налогов и обязательных страховых взносов должностных лиц хозяйствующих субъектов</t>
  </si>
  <si>
    <t>222. Злоупотребление полномочиями частными нотариусами</t>
  </si>
  <si>
    <t>234. Хулиганство</t>
  </si>
  <si>
    <t>235. Вандализм</t>
  </si>
  <si>
    <t xml:space="preserve"> 241. Незаконные приобретение, передача, сбыт, хранение, перевозка или ношение огнестрельного оружия, боеприпасов, взрывчатых веществ и взрывных устройств</t>
  </si>
  <si>
    <t>246. Незаконные изготовление, приобретение, хранение, перевозка или пересылка наркотических средств либо психотропных веществ без цели сбыта</t>
  </si>
  <si>
    <t>247. Незаконные изготовление, приобретение, хранение, перевозка, пересылка с целью сбыта, а равно незаконные производство или сбыт наркотических средств, психотропных веществ, их аналогов либо прекурсоров</t>
  </si>
  <si>
    <t>248. Хищение либо вымогательство наркотических средств или психотропных веществ</t>
  </si>
  <si>
    <t>261. Организация или содержание притонов для занятия проституцией</t>
  </si>
  <si>
    <t>281. Нарушение правил безопасности движения и эксплуатации транспортных средств</t>
  </si>
  <si>
    <t>295. Насильственный захват власти или насильственное удержание власти</t>
  </si>
  <si>
    <t xml:space="preserve"> 299. Возбуждение национальной (межэтнической), расовой, религиозной или межрегиональной вражды</t>
  </si>
  <si>
    <t>303. Коррупция</t>
  </si>
  <si>
    <t>304. Злоупотребление должностным положением</t>
  </si>
  <si>
    <t>305. Превышение должностных полномочий</t>
  </si>
  <si>
    <t>313. Вымогательство взятки</t>
  </si>
  <si>
    <t>315. Служебный подлог</t>
  </si>
  <si>
    <t>336. Побег из места лишения свободы или из-под стражи</t>
  </si>
  <si>
    <t>350. Подделка, изготовление, сбыт или использование поддельных документов, государственных наград, штампов, печатей, бланков</t>
  </si>
  <si>
    <t>УК ред. от 24.01.2017г. № 10</t>
  </si>
  <si>
    <t>УК ред. от 1.10.1997г. № 68</t>
  </si>
  <si>
    <t>141. Причинение тяжкого вреда здоровью в состоянии аффекта</t>
  </si>
  <si>
    <t>152. Ненадлежащее исполнение профессиональных обязанностей медицинским или фармацевтическим работником</t>
  </si>
  <si>
    <t>165. Развратные действия</t>
  </si>
  <si>
    <t>167. Содействие проституции и разврату</t>
  </si>
  <si>
    <t>170. Похищение человека</t>
  </si>
  <si>
    <t>190. Нарушение неприкосновенности жилища</t>
  </si>
  <si>
    <t>192. Подкуп избирателей</t>
  </si>
  <si>
    <t>202. Разбой</t>
  </si>
  <si>
    <t>205. Присвоение или растрата вверенного имущества</t>
  </si>
  <si>
    <t>206. Угон автомототранспортного средства</t>
  </si>
  <si>
    <t>207. Самовольный захват чужого земельного участка и самовольное строительство на землях сельскохозяйственного назначения с нарушением целевого назначения</t>
  </si>
  <si>
    <t>208. Самовольные занятие или захват помещения, здания или сооружения</t>
  </si>
  <si>
    <t>209. Причинение имущественного ущерба путем обмана или злоупотребления доверием</t>
  </si>
  <si>
    <t>210. Уничтожение или повреждение чужого имущества</t>
  </si>
  <si>
    <t>211. Незаконная предпринимательская или банковская деятельность</t>
  </si>
  <si>
    <t>214. Организация финансовых пирамид</t>
  </si>
  <si>
    <t>215. Легализация (отмывание) преступных доходов</t>
  </si>
  <si>
    <t>223. Экономическая контрабанда</t>
  </si>
  <si>
    <t>225. Подделка денег и ценных бумаг</t>
  </si>
  <si>
    <t>228. Производство продукции, подлежащей обязательному акцизному обложению, без акцизных марок</t>
  </si>
  <si>
    <t>229. Незаконное производство спирта и спиртосодержащих напитков</t>
  </si>
  <si>
    <t>230. Уклонение от уплаты таможенных платежей</t>
  </si>
  <si>
    <t>231. Уклонение от уплаты налога и (или) других обязательных платежей в бюджет</t>
  </si>
  <si>
    <t>232. Уклонение от уплаты налога и (или) других обязательных платежей в бюджет с организаций</t>
  </si>
  <si>
    <t>233. Злоупотребление полномочиями в коммерческой или иной организации</t>
  </si>
  <si>
    <t>235. Злоупотребление полномочиями частными нотариусами, аудиторами, экспертами или оценщиками</t>
  </si>
  <si>
    <t>236. Превышение полномочий служащими частных охранных и детективных служб</t>
  </si>
  <si>
    <t>243. Участие гражданина КР в вооруженных конфликтах или военных действиях на территории иностранного государства или прохождение террористической подготовки</t>
  </si>
  <si>
    <t>246. Заведомо ложное сообщение об акте терроризма</t>
  </si>
  <si>
    <t>253. Незаконный оборот оружия, боеприпасов</t>
  </si>
  <si>
    <t>261. Нарушение правил пожарной безопасности</t>
  </si>
  <si>
    <t>264. Массовые беспорядки</t>
  </si>
  <si>
    <t>267. Незаконное изготовление наркотических средств, психотропных веществ и их аналогов с целью сбыта</t>
  </si>
  <si>
    <t>268. Незаконное изготовление наркотических средств, психотропных веществ и их аналогов без цели сбыта</t>
  </si>
  <si>
    <t>269. Незаконное изготовление прекурсоров</t>
  </si>
  <si>
    <t>270. Контрабанда предметов, в отношении которых установлены специальные правила перемещения через таможенную границу КР</t>
  </si>
  <si>
    <t>272. Склонение к потреблению наркотических средств и психотропных веществ</t>
  </si>
  <si>
    <t>273. Посев и выращивание растений, содержащих наркотические средства</t>
  </si>
  <si>
    <t>293. Уничтожение животных и растений</t>
  </si>
  <si>
    <t>297. Нарушение правил дорожного движения и эксплуатации автомототранспортных средств</t>
  </si>
  <si>
    <t>300. Допуск к управлению автомототранспортным средством лица, находящегося в состоянии опьянения</t>
  </si>
  <si>
    <t>310. Публичные призывы к насильственному захвату власти</t>
  </si>
  <si>
    <t>313. Возбуждение расовой, этнической, национальной, религиозной или межрегиональной вражды (розни)</t>
  </si>
  <si>
    <t>314. Создание экстремистской организации</t>
  </si>
  <si>
    <t>315. Изготовление, распространение экстремистских материалов</t>
  </si>
  <si>
    <t>319. Коррупция</t>
  </si>
  <si>
    <t>320. Злоупотребление должностным положением</t>
  </si>
  <si>
    <t>325. Получение взятки</t>
  </si>
  <si>
    <t>326. Вымогательство взятки</t>
  </si>
  <si>
    <t>329. Служебный подлог</t>
  </si>
  <si>
    <t>330. Незаконная выдача паспорта</t>
  </si>
  <si>
    <t>331. Халатность</t>
  </si>
  <si>
    <t>336. Разглашение сведений о мерах безопасности в отношении участников уголовного процесса</t>
  </si>
  <si>
    <t>348. Укрывательство преступления</t>
  </si>
  <si>
    <t>349. Побег из места лишения свободы или из-под стражи</t>
  </si>
  <si>
    <t>350. Уклонение от отбывания наказания в виде лишения свободы</t>
  </si>
  <si>
    <t>351. Неисполнение приговора суда осужденным к штрафу</t>
  </si>
  <si>
    <t>352. Угроза или насилие в отношении сотрудника уголовно-исполнительной системы</t>
  </si>
  <si>
    <t>353. Групповое неповиновение требованиям сотрудника уголовно-исполнительной системы</t>
  </si>
  <si>
    <t>355. Угроза или насилие в отношении представителя власти</t>
  </si>
  <si>
    <t>358. Незаконное пересечение государственной границы</t>
  </si>
  <si>
    <t>359. Подделка документов</t>
  </si>
  <si>
    <t>366. Нарушение уставных правил взаимоотношений между военнослужащими при отсутствии между ними отношений подчиненности</t>
  </si>
  <si>
    <t>395. Наемничество</t>
  </si>
  <si>
    <t>УК ред. от 28.10.2021г. № 126</t>
  </si>
  <si>
    <t>122. Убийство</t>
  </si>
  <si>
    <t>123. Убийство в состоянии аффекта</t>
  </si>
  <si>
    <t>205. Кража</t>
  </si>
  <si>
    <t>206. Грабеж</t>
  </si>
  <si>
    <t>209. Мошенничество</t>
  </si>
  <si>
    <t>211. Угон автомототранспортного средства</t>
  </si>
  <si>
    <t>240. Незаконное производство спирта и спиртосодержащих напитков</t>
  </si>
  <si>
    <t>267. Незаконный оборот оружия, боеприпасов</t>
  </si>
  <si>
    <t>275. Нарушение правил пожарной безопасности</t>
  </si>
  <si>
    <t>280. Хулиганство</t>
  </si>
  <si>
    <t>283. Незаконное изготовление наркотических средств, психотропных веществ и их аналогов без цели сбыта</t>
  </si>
  <si>
    <t>312. Нарушение правил безопасности движения и эксплуатации автомототранспортных средств</t>
  </si>
  <si>
    <t>332. Изготовление, распространение экстремистских материалов</t>
  </si>
  <si>
    <t>337. Злоупотребление должностным положением</t>
  </si>
  <si>
    <t>346. Служебный подлог</t>
  </si>
  <si>
    <t>370. Неисполнение приговора суда, решения суда или иного судебного акта</t>
  </si>
  <si>
    <t>378. Незаконное пересечение Государственной границы КР</t>
  </si>
  <si>
    <t>379. Подделка документов</t>
  </si>
  <si>
    <t>216. Уничтожение или повреждение чужого имущества</t>
  </si>
  <si>
    <t>207. Разбой</t>
  </si>
  <si>
    <t>196. Подкуп голосов избирателей</t>
  </si>
  <si>
    <t>172. Похищение лица с целью вступления в брак</t>
  </si>
  <si>
    <t>157. Действия сексуального характера с ребенком, не достигшим шестнадцатилетнего возраста</t>
  </si>
  <si>
    <t>133. Причинение тяжкого вреда здоровью в состоянии аффекта</t>
  </si>
  <si>
    <t>131. Причинение менее тяжкого вреда здоровью</t>
  </si>
  <si>
    <t>136. Причинение легкого вреда здоровью</t>
  </si>
  <si>
    <t>130. Причинение тяжкого вреда здоровью</t>
  </si>
  <si>
    <t>208. Вымогательство</t>
  </si>
  <si>
    <t>Отчет о работе судов первой инстанции по рассмотрению уголовных дел</t>
  </si>
  <si>
    <t>Соединено судом (ст.145 УПК, 141 УПК нов.ред.)</t>
  </si>
  <si>
    <t>116. Незаконное производство аборта</t>
  </si>
  <si>
    <t>137. Нарушение неприкосновенности жилища</t>
  </si>
  <si>
    <t>146. Воспрепятствование осуществлению права на свободу совести и вероисповеданий</t>
  </si>
  <si>
    <t>148. Воспрепятствование проведению мирного собрания или участию в нем</t>
  </si>
  <si>
    <t>172. Неправомерное завладение автомобилем или иным автомототранспортным средством</t>
  </si>
  <si>
    <t>187. Нарушение правил бухгалтерского учета</t>
  </si>
  <si>
    <t>188. Монополистические действия и ограничение конкуренции</t>
  </si>
  <si>
    <t>189. Нарушение порядка проведения публичных торгов, аукционов или тендеров</t>
  </si>
  <si>
    <t>198. Изготовление, хранение или сбыт поддельных денег или ценных бумаг</t>
  </si>
  <si>
    <t>200. Производство, хранение, импорт и реализация продукции, подлежащей обязательному акцизному обложению без акцизных марок</t>
  </si>
  <si>
    <t>201. Незаконное производство, сбыт спирта и алкогольной продукции</t>
  </si>
  <si>
    <t>210. Уклонение от уплаты таможенных платежей</t>
  </si>
  <si>
    <t>233. Массовые беспорядки</t>
  </si>
  <si>
    <t>237. Нарушение правил учета, хранения, перевозки и использования взрывчатых, легковоспламеняющихся веществ и пиротехнических изделий</t>
  </si>
  <si>
    <t>243. Небрежное хранение огнестрельного оружия</t>
  </si>
  <si>
    <t>259. Организация объединения, посягающего на личность и права граждан</t>
  </si>
  <si>
    <t>279. Незаконная порубка деревьев и кустарников</t>
  </si>
  <si>
    <t>301. Утрата документов, содержащих государственную тайну</t>
  </si>
  <si>
    <t>308. Незаконное использование бюджетных средств</t>
  </si>
  <si>
    <t>308-1. Незаконное обогащение</t>
  </si>
  <si>
    <t>313-1. Получение взятки</t>
  </si>
  <si>
    <t>353. Самоуправство</t>
  </si>
  <si>
    <t>132. Убийство при превышении пределов необходимой обороны либо при превышении мер, необходимых для задержания лица, совершившего преступление</t>
  </si>
  <si>
    <t>134. Убийство из сострадания (эвтаназия)</t>
  </si>
  <si>
    <t>143. Пытки</t>
  </si>
  <si>
    <t>174. Незаконное помещение в психиатрический стационар</t>
  </si>
  <si>
    <t>180. Вовлечение несовершеннолетнего в совершение преступления</t>
  </si>
  <si>
    <t>187. Незаконное задержание или заключение под стражу</t>
  </si>
  <si>
    <t>196. Организация незаконной религиозной группы</t>
  </si>
  <si>
    <t>219. Рейдерство</t>
  </si>
  <si>
    <t>226. Подделка платежных документов</t>
  </si>
  <si>
    <t>249. Создание преступной организации или участие в ней</t>
  </si>
  <si>
    <t>309. Насильственный захват власти</t>
  </si>
  <si>
    <t>322. Заключение заведомо невыгодного контракта</t>
  </si>
  <si>
    <t>332. Воспрепятствование осуществлению правосудия</t>
  </si>
  <si>
    <t>367. Самовольное оставление части или места службы</t>
  </si>
  <si>
    <t>378. Нарушение правил вождения или эксплуатации машин</t>
  </si>
  <si>
    <t>379. Нарушение правил полетов</t>
  </si>
  <si>
    <t>124. Убийство при превышении пределов необходимой обороны либо при превышении мер, необходимых для задержания лица, совершившего преступление</t>
  </si>
  <si>
    <t>125. Убийство матерью новорожденного ребенка</t>
  </si>
  <si>
    <t>127. Причинение смерти по неосторожности</t>
  </si>
  <si>
    <t>128. Доведение до самоубийства</t>
  </si>
  <si>
    <t>129. Склонение к самоубийству</t>
  </si>
  <si>
    <t>132. Причинение тяжкого вреда здоровью при превышении пределов необходимой обороны, а равно при превышении мер, необходимых для задержания лица, совершившего преступление</t>
  </si>
  <si>
    <t>134. Причинение тяжкого вреда здоровью по неосторожности</t>
  </si>
  <si>
    <t>135. Причинение менее тяжкого вреда здоровью по неосторожности</t>
  </si>
  <si>
    <t>137. Пытки</t>
  </si>
  <si>
    <t>138. Истязание</t>
  </si>
  <si>
    <t>139. Угроза применения насилия, опасного для жизни и здоровья</t>
  </si>
  <si>
    <t>142. Незаконное прерывание беременности</t>
  </si>
  <si>
    <t>144. Оставление в опасности</t>
  </si>
  <si>
    <t>146. Ненадлежащее исполнение профессиональных обязанностей медицинским или фармацевтическим работником</t>
  </si>
  <si>
    <t>152. Незаконная лечебная деятельность</t>
  </si>
  <si>
    <t>155. Насильственные действия сексуального характера</t>
  </si>
  <si>
    <t>154. Изнасилование</t>
  </si>
  <si>
    <t>156. Понуждение к действиям сексуального характера</t>
  </si>
  <si>
    <t>158. Развратные действия</t>
  </si>
  <si>
    <t>160. Содействие проституции и разврату</t>
  </si>
  <si>
    <t>161. Распространение предметов порнографического характера</t>
  </si>
  <si>
    <t>165. Похищение человека</t>
  </si>
  <si>
    <t>168. Организация незаконной миграции, незаконный ввоз (вывоз) мигрантов</t>
  </si>
  <si>
    <t>173. Принуждение к вступлению в фактические брачные отношения</t>
  </si>
  <si>
    <t>174. Принуждение лица к вступлению в брак</t>
  </si>
  <si>
    <t>175. Нарушение законодательства о брачном возрасте при проведении религиозных обрядов</t>
  </si>
  <si>
    <t>177. Семейное насилие</t>
  </si>
  <si>
    <t>178. Уклонение родителей от содержания детей</t>
  </si>
  <si>
    <t>180. Вовлечение ребенка в совершение преступления</t>
  </si>
  <si>
    <t>181. Вовлечение ребенка в совершение антиобщественных действий</t>
  </si>
  <si>
    <t>182. Вывоз детей в зону вооруженных конфликтов или военных действий на территории иностранного государства</t>
  </si>
  <si>
    <t>187. Неисполнение обязанностей по воспитанию ребенка</t>
  </si>
  <si>
    <t>190. Нарушение неприкосновенности частной жизни</t>
  </si>
  <si>
    <t>194. Нарушение неприкосновенности жилища</t>
  </si>
  <si>
    <t>201. Воспрепятствование проведению мирного собрания или участию в нем</t>
  </si>
  <si>
    <t>202. Воспрепятствование законной профессиональной деятельности журналиста</t>
  </si>
  <si>
    <t>210. Присвоение или растрата вверенного имущества</t>
  </si>
  <si>
    <t>212. Самовольный захват чужого земельного участка и самовольное строительство на землях сельскохозяйственного назначения с нарушением целевого назначения</t>
  </si>
  <si>
    <t>213. Самовольные занятие или захват помещения, здания или сооружения</t>
  </si>
  <si>
    <t>214. Самоуправство</t>
  </si>
  <si>
    <t>215. Причинение имущественного ущерба путем обмана или злоупотребления доверием</t>
  </si>
  <si>
    <t>217. Приобретение или сбыт имущества, заведомо добытого преступным путем</t>
  </si>
  <si>
    <t>218. Незаконная предпринимательская или банковская деятельность</t>
  </si>
  <si>
    <t>219. Организация или содержание притона для проведения азартных игр, проведение азартных игр</t>
  </si>
  <si>
    <t>220. Лжепредпринимательство</t>
  </si>
  <si>
    <t>221. Организация финансовых пирамид</t>
  </si>
  <si>
    <t>223. Монополистические действия и ограничение конкуренции</t>
  </si>
  <si>
    <t>225. Незаконное использование средств индивидуализации (работ, услуг)</t>
  </si>
  <si>
    <t>226. Рейдерство</t>
  </si>
  <si>
    <t>231. Экономическая контрабанда</t>
  </si>
  <si>
    <t>233. Подделка денег и ценных бумаг</t>
  </si>
  <si>
    <t>235. Злоупотребления при выпуске ценных бумаг (эмиссии)</t>
  </si>
  <si>
    <t>236. Незаконный оборот драгоценных металлов, природных драгоценных камней</t>
  </si>
  <si>
    <t>238. Подделка акцизных марок и/или средств идентификации</t>
  </si>
  <si>
    <t>239. Оборот продукции, подлежащей обязательному акцизному обложению, без акцизных марок и/или средств идентификации</t>
  </si>
  <si>
    <t>241. Уклонение от уплаты таможенных платежей</t>
  </si>
  <si>
    <t>242. Уклонение от уплаты налога и (или) других обязательных платежей в бюджет</t>
  </si>
  <si>
    <t>243. Уклонение от уплаты налога и (или) других обязательных платежей в бюджет с организацией</t>
  </si>
  <si>
    <t>245. Злоупотребление полномочиями служащими коммерческих или иных организаций</t>
  </si>
  <si>
    <t>246. Нарушение ограничений, установленных законодательством об акционерных обществах</t>
  </si>
  <si>
    <t xml:space="preserve"> 247. Нарушение порядка проведения публичных торгов, аукционов или тендеров</t>
  </si>
  <si>
    <t>248. Злоупотребление полномочиями частными нотариусами, аудиторами, экспертами или оценщиками</t>
  </si>
  <si>
    <t>251. Незаконное получение вознаграждения служащим</t>
  </si>
  <si>
    <t>252. Акт терроризма</t>
  </si>
  <si>
    <t>253. Финансирование террористической деятельности</t>
  </si>
  <si>
    <t>254. Содействие террористической деятельности</t>
  </si>
  <si>
    <t>255. Публичные призывы к осуществлению террористической деятельности</t>
  </si>
  <si>
    <t>256. Участие гражданина Кыргызской Республики в вооруженных конфликтах или военных действиях на территории иностранного государства или прохождение подготовки для совершения террористического акта</t>
  </si>
  <si>
    <t>261. Создание организованной группы или участие в ней</t>
  </si>
  <si>
    <t>262. Создание преступного сообщества или участие в нем</t>
  </si>
  <si>
    <t>263. Финансирование организованных групп и преступных сообществ</t>
  </si>
  <si>
    <t>266. Незаконные производство и оборот специальных технических средств</t>
  </si>
  <si>
    <t>268. Незаконное изготовление оружия</t>
  </si>
  <si>
    <t>271. Хищение или вымогательство огнестрельного оружия</t>
  </si>
  <si>
    <t>272. Нарушение правил безопасности горных, строительных или иных работ</t>
  </si>
  <si>
    <t>273. Недоброкачественное строительство</t>
  </si>
  <si>
    <t>274. Незаконный оборот взрывчатых, легковоспламеняющихся веществ и пиротехнических изделий</t>
  </si>
  <si>
    <t>278. Массовые беспорядки</t>
  </si>
  <si>
    <t>282. Незаконное изготовление наркотических средств, психотропных веществ и их аналогов с целью сбыта</t>
  </si>
  <si>
    <t>284. Незаконное изготовление прекурсоров</t>
  </si>
  <si>
    <t>285. Контрабанда предметов, в отношении которых установлены специальные правила перемещения через таможенную границу КР</t>
  </si>
  <si>
    <t>286. Хищение либо вымогательство наркотических средств или психотропных веществ</t>
  </si>
  <si>
    <t>288. Посев и выращивание растений, содержащих наркотические средства</t>
  </si>
  <si>
    <t>290. Организация или содержание притонов для потребления наркотических средств, психотропных веществ, их аналогов</t>
  </si>
  <si>
    <t>292. Незаконный оборот сильнодействующих или ядовитых веществ в целях сбыта</t>
  </si>
  <si>
    <t>297. Создание опасности для потребителей</t>
  </si>
  <si>
    <t>302. Уничтожение или повреждение леса</t>
  </si>
  <si>
    <t>303. Незаконная порубка деревьев и кустарников</t>
  </si>
  <si>
    <t>304. Загрязнение вод</t>
  </si>
  <si>
    <t>308. Уничтожение животных и растений</t>
  </si>
  <si>
    <t>310. Незаконные охота или добыча рыбы либо водных животных</t>
  </si>
  <si>
    <t>314. Приведение в негодность транспортных средств или путей сообщения</t>
  </si>
  <si>
    <t>315. Допуск к управлению автомототранспортным средством лица, находящегося в состоянии опьянения</t>
  </si>
  <si>
    <t>320. Создание вредоносных программных продуктов</t>
  </si>
  <si>
    <t>327. Публичные призывы к насильственному захвату власти</t>
  </si>
  <si>
    <t>330. Возбуждение расовой, этнической, национальной, религиозной межрегиональной вражды (розни)</t>
  </si>
  <si>
    <t>331. Создание и финансирование экстремистской организации</t>
  </si>
  <si>
    <t>336. Коррупция</t>
  </si>
  <si>
    <t>338. Превышение власти</t>
  </si>
  <si>
    <t>342. Получение взятки</t>
  </si>
  <si>
    <t>343. Вымогательство взятки</t>
  </si>
  <si>
    <t>344. Посредничество во взяточничестве</t>
  </si>
  <si>
    <t>345. Дача взятки</t>
  </si>
  <si>
    <t>347. Незаконная выдача паспорта</t>
  </si>
  <si>
    <t>348. Халатность</t>
  </si>
  <si>
    <t>349. Воспрепятствование осуществлению правосудия</t>
  </si>
  <si>
    <t>361. Фальсификация доказательств</t>
  </si>
  <si>
    <t>363. Заведомо ложное сообщение о совершении преступления</t>
  </si>
  <si>
    <t>364. Ложные показания, заключение эксперта или неправильный перевод</t>
  </si>
  <si>
    <t>367. Укрывательство преступления</t>
  </si>
  <si>
    <t>368. Побег из места лишения свободы или из-под стражи</t>
  </si>
  <si>
    <t>369. Уклонение от отбывания наказания в виде лишения свободы</t>
  </si>
  <si>
    <t>371. Угроза или насилие в отношении сотрудника уголовно-исполнительной системы</t>
  </si>
  <si>
    <t>372. Групповое неповиновение требованиям сотрудника уголовно-исполнительной системы</t>
  </si>
  <si>
    <t>373. Угроза или насилие в отношении судебного исполнителя</t>
  </si>
  <si>
    <t>374. Угроза или насилие в отношении представителя власти</t>
  </si>
  <si>
    <t>376. Самовольное присвоение звания или власти должностным лицом</t>
  </si>
  <si>
    <t>377. Отказ или укрытие от регистрации заявления или обращения о совершенном преступлении</t>
  </si>
  <si>
    <t>380. Подделка, уничтожение идентификационного номера транспортного средства</t>
  </si>
  <si>
    <t>381. Хищение документа, печати или штампа</t>
  </si>
  <si>
    <t>382. Незаконные действия в отношении имущества, подвергнутого описи или аресту либо подлежащего конфискации</t>
  </si>
  <si>
    <t>389. Самовольное оставление части или места службы</t>
  </si>
  <si>
    <t>390. Дезертирство</t>
  </si>
  <si>
    <t>393. Нарушение правил несения пограничной службы</t>
  </si>
  <si>
    <t>394. Нарушение правил несения караульной службы</t>
  </si>
  <si>
    <t>399. Нарушение правил обращения с оружием и предметами, представляющими повышенную опасность для окружающих</t>
  </si>
  <si>
    <t>400. Нарушение правил вождения или эксплуатации машин</t>
  </si>
  <si>
    <t>402. Преступления против мира</t>
  </si>
  <si>
    <t>416. Наемничество</t>
  </si>
  <si>
    <t>ИТОГО:</t>
  </si>
  <si>
    <t xml:space="preserve">145. Неоказание помощи </t>
  </si>
  <si>
    <t xml:space="preserve">163. Жестокое обращение с животным </t>
  </si>
  <si>
    <t>167. Торговля детми</t>
  </si>
  <si>
    <t xml:space="preserve">169. Незаконное лишение свободы </t>
  </si>
  <si>
    <t>171. Незаконное помещение в психиатрический стационар</t>
  </si>
  <si>
    <t xml:space="preserve">185. Незаконные действия по усыновлению (удочерению) детей </t>
  </si>
  <si>
    <t>188. Незаконный вывоз ребенка</t>
  </si>
  <si>
    <t xml:space="preserve">191. Незаконное задержание или заключение под стражу </t>
  </si>
  <si>
    <t>222. Легализация (отмывание) преступных доходов</t>
  </si>
  <si>
    <t>250. Коммерческий подкуп</t>
  </si>
  <si>
    <t xml:space="preserve">259. Заведемо ложное сообщение об акте терроризма </t>
  </si>
  <si>
    <t>279. Незаконное перекрытие дорог</t>
  </si>
  <si>
    <t>281. Вандализм</t>
  </si>
  <si>
    <t>321. Кибер-саботаж</t>
  </si>
  <si>
    <t>326. Насильственный захват власти</t>
  </si>
  <si>
    <t xml:space="preserve">333. Разглашение государственных секретов </t>
  </si>
  <si>
    <t xml:space="preserve">339. Зключение заведомо невыгодного контракта </t>
  </si>
  <si>
    <t>354. Воспрепятствование деятельности прокурора, следователя, органа дознания</t>
  </si>
  <si>
    <t xml:space="preserve">388. Нарушение уставных правил взаимоотношений между военнослужащими при отсутствии между ними отношений подчиненности
</t>
  </si>
  <si>
    <t>311. Нарушение правил безопасности движения и эксплуатации, железнодорожного, воздушного или водного транспорта</t>
  </si>
  <si>
    <t xml:space="preserve">213. Лжепредприниамательство </t>
  </si>
  <si>
    <t>239. Акт терроризма</t>
  </si>
  <si>
    <t>259. Недоброкачественное строительство</t>
  </si>
  <si>
    <t>327. Посредничество во взяточничестве</t>
  </si>
  <si>
    <t xml:space="preserve">342. Фальсификация доказательств </t>
  </si>
  <si>
    <t>102. Доведение до самоубийства</t>
  </si>
  <si>
    <t xml:space="preserve">121. Оставление в опсности </t>
  </si>
  <si>
    <t xml:space="preserve">125-1. Принудительное использование труда (рабский труд)
</t>
  </si>
  <si>
    <t>132. Половое сношение и иные действия сексуального характера с лицом, не достигшим шестнадцатилетнего возраста</t>
  </si>
  <si>
    <t>165. Скотократство</t>
  </si>
  <si>
    <t>176. Неосторожное уничтожение или повреждение имущества</t>
  </si>
  <si>
    <t>204. Контрабанда</t>
  </si>
  <si>
    <t>215. Незаконное предоставление или получение финансовых льгот</t>
  </si>
  <si>
    <t>226-4. Участие гражданина Кыргызской Республики в вооруженных конфликтах или военных действиях на территории иностранного государства или прохождение террористической и экстремистской подготовки</t>
  </si>
  <si>
    <t>229. Организация незаконного вооруженного формирования или участие в нем</t>
  </si>
  <si>
    <t>316. Халатность</t>
  </si>
  <si>
    <t>337. Уклонение от отбывания наказания в виде лишения свободы</t>
  </si>
  <si>
    <t>339. Укрывательство преступления</t>
  </si>
  <si>
    <t>346. Незаконное пересечение Государственной границы</t>
  </si>
  <si>
    <t>354. Понятие воинского преступления</t>
  </si>
  <si>
    <t>Применены принудительные меры медицинского характера</t>
  </si>
  <si>
    <t>Число лиц, дела в отношении которых прекращены</t>
  </si>
  <si>
    <t>Число лиц, дела которых возвращены прокурору</t>
  </si>
  <si>
    <t>Число лиц, к которым применены принудительные меры мед.характера</t>
  </si>
  <si>
    <t>за период с 1 января по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</si>
</sst>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8" fillId="0" borderId="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/>
    <xf numFmtId="0" fontId="5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/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4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7" fillId="0" borderId="0" xfId="0" applyFont="1" applyFill="1"/>
    <xf numFmtId="0" fontId="7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8"/>
  <sheetViews>
    <sheetView tabSelected="1" zoomScale="170" zoomScaleNormal="170" workbookViewId="0">
      <selection activeCell="O375" sqref="O375"/>
    </sheetView>
  </sheetViews>
  <sheetFormatPr defaultRowHeight="12" x14ac:dyDescent="0.2"/>
  <cols>
    <col min="1" max="1" width="22.28515625" style="5" customWidth="1"/>
    <col min="2" max="8" width="5.28515625" style="1" customWidth="1"/>
    <col min="9" max="9" width="6" style="23" customWidth="1"/>
    <col min="10" max="11" width="5.28515625" style="13" customWidth="1"/>
    <col min="12" max="17" width="5.28515625" style="1" customWidth="1"/>
    <col min="18" max="18" width="11" style="1" customWidth="1"/>
    <col min="19" max="19" width="11.140625" style="1" customWidth="1"/>
    <col min="20" max="20" width="10.7109375" style="1" customWidth="1"/>
    <col min="21" max="16384" width="9.140625" style="1"/>
  </cols>
  <sheetData>
    <row r="1" spans="1:20" ht="15.75" x14ac:dyDescent="0.25">
      <c r="A1" s="44" t="s">
        <v>173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5.75" x14ac:dyDescent="0.25">
      <c r="A2" s="44" t="s">
        <v>387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x14ac:dyDescent="0.2">
      <c r="I3" s="32"/>
    </row>
    <row r="4" spans="1:20" ht="35.25" customHeight="1" x14ac:dyDescent="0.2">
      <c r="A4" s="48" t="s">
        <v>0</v>
      </c>
      <c r="B4" s="41" t="s">
        <v>9</v>
      </c>
      <c r="C4" s="42"/>
      <c r="D4" s="43"/>
      <c r="E4" s="36" t="s">
        <v>383</v>
      </c>
      <c r="F4" s="36" t="s">
        <v>14</v>
      </c>
      <c r="G4" s="36" t="s">
        <v>3</v>
      </c>
      <c r="H4" s="38" t="s">
        <v>174</v>
      </c>
      <c r="I4" s="37" t="s">
        <v>4</v>
      </c>
      <c r="J4" s="35" t="s">
        <v>12</v>
      </c>
      <c r="K4" s="35"/>
      <c r="L4" s="35"/>
      <c r="M4" s="35"/>
      <c r="N4" s="36" t="s">
        <v>384</v>
      </c>
      <c r="O4" s="36" t="s">
        <v>385</v>
      </c>
      <c r="P4" s="36" t="s">
        <v>386</v>
      </c>
      <c r="Q4" s="36" t="s">
        <v>14</v>
      </c>
      <c r="R4" s="47" t="s">
        <v>5</v>
      </c>
      <c r="S4" s="47"/>
      <c r="T4" s="47"/>
    </row>
    <row r="5" spans="1:20" ht="23.25" customHeight="1" x14ac:dyDescent="0.2">
      <c r="A5" s="49"/>
      <c r="B5" s="45" t="s">
        <v>10</v>
      </c>
      <c r="C5" s="45" t="s">
        <v>1</v>
      </c>
      <c r="D5" s="51" t="s">
        <v>2</v>
      </c>
      <c r="E5" s="36"/>
      <c r="F5" s="36"/>
      <c r="G5" s="36"/>
      <c r="H5" s="39"/>
      <c r="I5" s="37"/>
      <c r="J5" s="35" t="s">
        <v>15</v>
      </c>
      <c r="K5" s="35"/>
      <c r="L5" s="35" t="s">
        <v>16</v>
      </c>
      <c r="M5" s="35"/>
      <c r="N5" s="36"/>
      <c r="O5" s="36"/>
      <c r="P5" s="36"/>
      <c r="Q5" s="36"/>
      <c r="R5" s="45" t="s">
        <v>6</v>
      </c>
      <c r="S5" s="45" t="s">
        <v>44</v>
      </c>
      <c r="T5" s="46" t="s">
        <v>11</v>
      </c>
    </row>
    <row r="6" spans="1:20" ht="106.5" customHeight="1" x14ac:dyDescent="0.2">
      <c r="A6" s="50"/>
      <c r="B6" s="45"/>
      <c r="C6" s="45"/>
      <c r="D6" s="52"/>
      <c r="E6" s="36"/>
      <c r="F6" s="36"/>
      <c r="G6" s="36"/>
      <c r="H6" s="40"/>
      <c r="I6" s="37"/>
      <c r="J6" s="10" t="s">
        <v>7</v>
      </c>
      <c r="K6" s="10" t="s">
        <v>8</v>
      </c>
      <c r="L6" s="10" t="s">
        <v>7</v>
      </c>
      <c r="M6" s="10" t="s">
        <v>8</v>
      </c>
      <c r="N6" s="36"/>
      <c r="O6" s="36"/>
      <c r="P6" s="36"/>
      <c r="Q6" s="36"/>
      <c r="R6" s="45"/>
      <c r="S6" s="45"/>
      <c r="T6" s="46"/>
    </row>
    <row r="7" spans="1:20" x14ac:dyDescent="0.2">
      <c r="A7" s="4" t="s">
        <v>13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20">
        <v>8</v>
      </c>
      <c r="J7" s="11">
        <v>9</v>
      </c>
      <c r="K7" s="11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</row>
    <row r="8" spans="1:20" ht="17.25" customHeight="1" x14ac:dyDescent="0.2">
      <c r="A8" s="17" t="s">
        <v>79</v>
      </c>
      <c r="B8" s="24"/>
      <c r="C8" s="24"/>
      <c r="D8" s="24"/>
      <c r="E8" s="24"/>
      <c r="F8" s="24"/>
      <c r="G8" s="24"/>
      <c r="H8" s="24"/>
      <c r="I8" s="21"/>
      <c r="J8" s="25"/>
      <c r="K8" s="25"/>
      <c r="L8" s="24"/>
      <c r="M8" s="24"/>
      <c r="N8" s="24"/>
      <c r="O8" s="24"/>
      <c r="P8" s="26"/>
      <c r="Q8" s="26"/>
      <c r="R8" s="26"/>
      <c r="S8" s="26"/>
      <c r="T8" s="26"/>
    </row>
    <row r="9" spans="1:20" x14ac:dyDescent="0.2">
      <c r="A9" s="29" t="s">
        <v>37</v>
      </c>
      <c r="B9" s="3">
        <v>1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21">
        <f>H9+G9+F9+E9+D9+C9+B9</f>
        <v>2</v>
      </c>
      <c r="J9" s="11">
        <v>1</v>
      </c>
      <c r="K9" s="11">
        <v>0</v>
      </c>
      <c r="L9" s="3">
        <v>0</v>
      </c>
      <c r="M9" s="3">
        <v>0</v>
      </c>
      <c r="N9" s="3">
        <v>1</v>
      </c>
      <c r="O9" s="3">
        <v>0</v>
      </c>
      <c r="P9" s="2">
        <v>0</v>
      </c>
      <c r="Q9" s="2">
        <v>0</v>
      </c>
      <c r="R9" s="31">
        <v>0</v>
      </c>
      <c r="S9" s="31">
        <v>0</v>
      </c>
      <c r="T9" s="31">
        <v>0</v>
      </c>
    </row>
    <row r="10" spans="1:20" ht="22.5" x14ac:dyDescent="0.2">
      <c r="A10" s="29" t="s">
        <v>368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1</v>
      </c>
      <c r="H10" s="3">
        <v>0</v>
      </c>
      <c r="I10" s="21">
        <f t="shared" ref="I10:I77" si="0">H10+G10+F10+E10+D10+C10+B10</f>
        <v>1</v>
      </c>
      <c r="J10" s="11">
        <v>0</v>
      </c>
      <c r="K10" s="11">
        <v>0</v>
      </c>
      <c r="L10" s="3">
        <v>0</v>
      </c>
      <c r="M10" s="3">
        <v>0</v>
      </c>
      <c r="N10" s="3">
        <v>0</v>
      </c>
      <c r="O10" s="3">
        <v>1</v>
      </c>
      <c r="P10" s="2">
        <v>0</v>
      </c>
      <c r="Q10" s="2">
        <v>0</v>
      </c>
      <c r="R10" s="31">
        <v>0</v>
      </c>
      <c r="S10" s="31">
        <v>0</v>
      </c>
      <c r="T10" s="31">
        <v>0</v>
      </c>
    </row>
    <row r="11" spans="1:20" ht="24.75" customHeight="1" x14ac:dyDescent="0.2">
      <c r="A11" s="29" t="s">
        <v>38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21">
        <f t="shared" si="0"/>
        <v>0</v>
      </c>
      <c r="J11" s="11">
        <v>0</v>
      </c>
      <c r="K11" s="11">
        <v>0</v>
      </c>
      <c r="L11" s="3">
        <v>0</v>
      </c>
      <c r="M11" s="3">
        <v>0</v>
      </c>
      <c r="N11" s="3">
        <v>0</v>
      </c>
      <c r="O11" s="3">
        <v>0</v>
      </c>
      <c r="P11" s="2">
        <v>0</v>
      </c>
      <c r="Q11" s="2">
        <v>0</v>
      </c>
      <c r="R11" s="31">
        <v>0</v>
      </c>
      <c r="S11" s="31">
        <v>0</v>
      </c>
      <c r="T11" s="31">
        <v>0</v>
      </c>
    </row>
    <row r="12" spans="1:20" ht="24.75" customHeight="1" x14ac:dyDescent="0.2">
      <c r="A12" s="29" t="s">
        <v>39</v>
      </c>
      <c r="B12" s="3">
        <v>0</v>
      </c>
      <c r="C12" s="3">
        <v>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21">
        <f t="shared" si="0"/>
        <v>2</v>
      </c>
      <c r="J12" s="11">
        <v>0</v>
      </c>
      <c r="K12" s="11">
        <v>0</v>
      </c>
      <c r="L12" s="3">
        <v>0</v>
      </c>
      <c r="M12" s="3">
        <v>0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 ht="33.75" x14ac:dyDescent="0.2">
      <c r="A13" s="29" t="s">
        <v>40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21">
        <f t="shared" si="0"/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 ht="22.5" x14ac:dyDescent="0.2">
      <c r="A14" s="29" t="s">
        <v>175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21">
        <f t="shared" si="0"/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 ht="32.25" customHeight="1" x14ac:dyDescent="0.2">
      <c r="A15" s="29" t="s">
        <v>41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21">
        <f t="shared" si="0"/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 x14ac:dyDescent="0.2">
      <c r="A16" s="29" t="s">
        <v>369</v>
      </c>
      <c r="B16" s="3">
        <v>0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21">
        <f t="shared" si="0"/>
        <v>1</v>
      </c>
      <c r="J16" s="11">
        <v>0</v>
      </c>
      <c r="K16" s="11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ht="45" x14ac:dyDescent="0.2">
      <c r="A17" s="29" t="s">
        <v>370</v>
      </c>
      <c r="B17" s="3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21">
        <f t="shared" si="0"/>
        <v>1</v>
      </c>
      <c r="J17" s="11">
        <v>1</v>
      </c>
      <c r="K17" s="11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x14ac:dyDescent="0.2">
      <c r="A18" s="29" t="s">
        <v>42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1</v>
      </c>
      <c r="H18" s="3">
        <v>0</v>
      </c>
      <c r="I18" s="21">
        <f t="shared" si="0"/>
        <v>1</v>
      </c>
      <c r="J18" s="11">
        <v>0</v>
      </c>
      <c r="K18" s="11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ht="56.25" x14ac:dyDescent="0.2">
      <c r="A19" s="29" t="s">
        <v>371</v>
      </c>
      <c r="B19" s="3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21">
        <f t="shared" si="0"/>
        <v>1</v>
      </c>
      <c r="J19" s="11">
        <v>0</v>
      </c>
      <c r="K19" s="11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ht="22.5" x14ac:dyDescent="0.2">
      <c r="A20" s="30" t="s">
        <v>176</v>
      </c>
      <c r="B20" s="3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21">
        <f t="shared" si="0"/>
        <v>1</v>
      </c>
      <c r="J20" s="11">
        <v>0</v>
      </c>
      <c r="K20" s="11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 ht="67.5" x14ac:dyDescent="0.2">
      <c r="A21" s="29" t="s">
        <v>43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21">
        <f t="shared" si="0"/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 ht="22.5" x14ac:dyDescent="0.2">
      <c r="A22" s="29" t="s">
        <v>45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21">
        <f t="shared" si="0"/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ht="45" x14ac:dyDescent="0.2">
      <c r="A23" s="29" t="s">
        <v>177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21">
        <f t="shared" si="0"/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ht="33.75" x14ac:dyDescent="0.2">
      <c r="A24" s="29" t="s">
        <v>178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21">
        <f t="shared" si="0"/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ht="22.5" x14ac:dyDescent="0.2">
      <c r="A25" s="29" t="s">
        <v>46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21">
        <f t="shared" si="0"/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 x14ac:dyDescent="0.2">
      <c r="A26" s="29" t="s">
        <v>47</v>
      </c>
      <c r="B26" s="3">
        <v>1</v>
      </c>
      <c r="C26" s="3">
        <v>7</v>
      </c>
      <c r="D26" s="3">
        <v>0</v>
      </c>
      <c r="E26" s="3">
        <v>0</v>
      </c>
      <c r="F26" s="3">
        <v>0</v>
      </c>
      <c r="G26" s="3">
        <v>1</v>
      </c>
      <c r="H26" s="3">
        <v>0</v>
      </c>
      <c r="I26" s="21">
        <f t="shared" si="0"/>
        <v>9</v>
      </c>
      <c r="J26" s="11">
        <v>1</v>
      </c>
      <c r="K26" s="11">
        <v>0</v>
      </c>
      <c r="L26" s="3">
        <v>0</v>
      </c>
      <c r="M26" s="3">
        <v>0</v>
      </c>
      <c r="N26" s="3">
        <v>8</v>
      </c>
      <c r="O26" s="3">
        <v>2</v>
      </c>
      <c r="P26" s="3">
        <v>0</v>
      </c>
      <c r="Q26" s="3">
        <v>0</v>
      </c>
      <c r="R26" s="3">
        <v>177585</v>
      </c>
      <c r="S26" s="3">
        <v>99105</v>
      </c>
      <c r="T26" s="3">
        <v>78480</v>
      </c>
    </row>
    <row r="27" spans="1:20" x14ac:dyDescent="0.2">
      <c r="A27" s="29" t="s">
        <v>372</v>
      </c>
      <c r="B27" s="3">
        <v>0</v>
      </c>
      <c r="C27" s="3">
        <v>2</v>
      </c>
      <c r="D27" s="3">
        <v>0</v>
      </c>
      <c r="E27" s="3">
        <v>0</v>
      </c>
      <c r="F27" s="3">
        <v>0</v>
      </c>
      <c r="G27" s="3">
        <v>1</v>
      </c>
      <c r="H27" s="3">
        <v>0</v>
      </c>
      <c r="I27" s="21">
        <f t="shared" si="0"/>
        <v>3</v>
      </c>
      <c r="J27" s="11">
        <v>0</v>
      </c>
      <c r="K27" s="11">
        <v>0</v>
      </c>
      <c r="L27" s="3">
        <v>0</v>
      </c>
      <c r="M27" s="3">
        <v>0</v>
      </c>
      <c r="N27" s="3">
        <v>2</v>
      </c>
      <c r="O27" s="3">
        <v>1</v>
      </c>
      <c r="P27" s="3">
        <v>0</v>
      </c>
      <c r="Q27" s="3">
        <v>0</v>
      </c>
      <c r="R27" s="3">
        <v>1200</v>
      </c>
      <c r="S27" s="3">
        <v>1200</v>
      </c>
      <c r="T27" s="3">
        <v>0</v>
      </c>
    </row>
    <row r="28" spans="1:20" x14ac:dyDescent="0.2">
      <c r="A28" s="29" t="s">
        <v>48</v>
      </c>
      <c r="B28" s="3">
        <v>23</v>
      </c>
      <c r="C28" s="3">
        <v>16</v>
      </c>
      <c r="D28" s="3">
        <v>0</v>
      </c>
      <c r="E28" s="3">
        <v>0</v>
      </c>
      <c r="F28" s="3">
        <v>0</v>
      </c>
      <c r="G28" s="3">
        <v>3</v>
      </c>
      <c r="H28" s="3">
        <v>0</v>
      </c>
      <c r="I28" s="21">
        <f t="shared" si="0"/>
        <v>42</v>
      </c>
      <c r="J28" s="11">
        <v>18</v>
      </c>
      <c r="K28" s="11">
        <v>2</v>
      </c>
      <c r="L28" s="3">
        <v>12</v>
      </c>
      <c r="M28" s="3">
        <v>5</v>
      </c>
      <c r="N28" s="3">
        <v>25</v>
      </c>
      <c r="O28" s="3">
        <v>4</v>
      </c>
      <c r="P28" s="3">
        <v>0</v>
      </c>
      <c r="Q28" s="3">
        <v>0</v>
      </c>
      <c r="R28" s="3">
        <v>4222632</v>
      </c>
      <c r="S28" s="3">
        <v>152000</v>
      </c>
      <c r="T28" s="3">
        <v>4070632</v>
      </c>
    </row>
    <row r="29" spans="1:20" x14ac:dyDescent="0.2">
      <c r="A29" s="29" t="s">
        <v>49</v>
      </c>
      <c r="B29" s="3">
        <v>0</v>
      </c>
      <c r="C29" s="3">
        <v>9</v>
      </c>
      <c r="D29" s="3">
        <v>0</v>
      </c>
      <c r="E29" s="3">
        <v>0</v>
      </c>
      <c r="F29" s="3">
        <v>0</v>
      </c>
      <c r="G29" s="3">
        <v>1</v>
      </c>
      <c r="H29" s="3">
        <v>0</v>
      </c>
      <c r="I29" s="21">
        <f t="shared" si="0"/>
        <v>10</v>
      </c>
      <c r="J29" s="11">
        <v>0</v>
      </c>
      <c r="K29" s="11">
        <v>0</v>
      </c>
      <c r="L29" s="3">
        <v>0</v>
      </c>
      <c r="M29" s="3">
        <v>0</v>
      </c>
      <c r="N29" s="3">
        <v>9</v>
      </c>
      <c r="O29" s="3">
        <v>1</v>
      </c>
      <c r="P29" s="3">
        <v>0</v>
      </c>
      <c r="Q29" s="3">
        <v>0</v>
      </c>
      <c r="R29" s="3">
        <v>9000</v>
      </c>
      <c r="S29" s="3">
        <v>9000</v>
      </c>
      <c r="T29" s="3">
        <v>0</v>
      </c>
    </row>
    <row r="30" spans="1:20" x14ac:dyDescent="0.2">
      <c r="A30" s="29" t="s">
        <v>50</v>
      </c>
      <c r="B30" s="3">
        <v>2</v>
      </c>
      <c r="C30" s="3">
        <v>2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21">
        <f t="shared" si="0"/>
        <v>4</v>
      </c>
      <c r="J30" s="11">
        <v>2</v>
      </c>
      <c r="K30" s="11">
        <v>0</v>
      </c>
      <c r="L30" s="3">
        <v>0</v>
      </c>
      <c r="M30" s="3">
        <v>0</v>
      </c>
      <c r="N30" s="3">
        <v>2</v>
      </c>
      <c r="O30" s="3">
        <v>0</v>
      </c>
      <c r="P30" s="3">
        <v>0</v>
      </c>
      <c r="Q30" s="3">
        <v>0</v>
      </c>
      <c r="R30" s="3">
        <v>8700</v>
      </c>
      <c r="S30" s="3">
        <v>8700</v>
      </c>
      <c r="T30" s="3">
        <v>0</v>
      </c>
    </row>
    <row r="31" spans="1:20" x14ac:dyDescent="0.2">
      <c r="A31" s="29" t="s">
        <v>51</v>
      </c>
      <c r="B31" s="3">
        <v>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21">
        <f t="shared" si="0"/>
        <v>1</v>
      </c>
      <c r="J31" s="11">
        <v>1</v>
      </c>
      <c r="K31" s="11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 ht="33.75" x14ac:dyDescent="0.2">
      <c r="A32" s="29" t="s">
        <v>52</v>
      </c>
      <c r="B32" s="3">
        <v>2</v>
      </c>
      <c r="C32" s="3">
        <v>8</v>
      </c>
      <c r="D32" s="3">
        <v>0</v>
      </c>
      <c r="E32" s="3">
        <v>0</v>
      </c>
      <c r="F32" s="3">
        <v>0</v>
      </c>
      <c r="G32" s="3">
        <v>1</v>
      </c>
      <c r="H32" s="3">
        <v>0</v>
      </c>
      <c r="I32" s="21">
        <f t="shared" si="0"/>
        <v>11</v>
      </c>
      <c r="J32" s="11">
        <v>2</v>
      </c>
      <c r="K32" s="11">
        <v>2</v>
      </c>
      <c r="L32" s="3">
        <v>0</v>
      </c>
      <c r="M32" s="3">
        <v>0</v>
      </c>
      <c r="N32" s="3">
        <v>8</v>
      </c>
      <c r="O32" s="3">
        <v>1</v>
      </c>
      <c r="P32" s="3">
        <v>0</v>
      </c>
      <c r="Q32" s="3">
        <v>0</v>
      </c>
      <c r="R32" s="3">
        <v>4759164</v>
      </c>
      <c r="S32" s="3">
        <v>610000</v>
      </c>
      <c r="T32" s="3">
        <v>4149164</v>
      </c>
    </row>
    <row r="33" spans="1:20" ht="45" x14ac:dyDescent="0.2">
      <c r="A33" s="29" t="s">
        <v>179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21">
        <f t="shared" si="0"/>
        <v>0</v>
      </c>
      <c r="J33" s="11">
        <v>0</v>
      </c>
      <c r="K33" s="11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 ht="45" x14ac:dyDescent="0.2">
      <c r="A34" s="29" t="s">
        <v>53</v>
      </c>
      <c r="B34" s="3">
        <v>1</v>
      </c>
      <c r="C34" s="3">
        <v>3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21">
        <f t="shared" si="0"/>
        <v>4</v>
      </c>
      <c r="J34" s="11">
        <v>1</v>
      </c>
      <c r="K34" s="11">
        <v>0</v>
      </c>
      <c r="L34" s="3">
        <v>0</v>
      </c>
      <c r="M34" s="3">
        <v>0</v>
      </c>
      <c r="N34" s="3">
        <v>9</v>
      </c>
      <c r="O34" s="3">
        <v>0</v>
      </c>
      <c r="P34" s="3">
        <v>0</v>
      </c>
      <c r="Q34" s="3">
        <v>0</v>
      </c>
      <c r="R34" s="3">
        <v>220000</v>
      </c>
      <c r="S34" s="3">
        <v>220000</v>
      </c>
      <c r="T34" s="3">
        <v>0</v>
      </c>
    </row>
    <row r="35" spans="1:20" ht="33.75" x14ac:dyDescent="0.2">
      <c r="A35" s="29" t="s">
        <v>373</v>
      </c>
      <c r="B35" s="3">
        <v>0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21">
        <f t="shared" si="0"/>
        <v>1</v>
      </c>
      <c r="J35" s="11">
        <v>0</v>
      </c>
      <c r="K35" s="11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 ht="22.5" x14ac:dyDescent="0.2">
      <c r="A36" s="29" t="s">
        <v>54</v>
      </c>
      <c r="B36" s="3">
        <v>2</v>
      </c>
      <c r="C36" s="3">
        <v>0</v>
      </c>
      <c r="D36" s="3">
        <v>0</v>
      </c>
      <c r="E36" s="3">
        <v>0</v>
      </c>
      <c r="F36" s="3">
        <v>0</v>
      </c>
      <c r="G36" s="3">
        <v>2</v>
      </c>
      <c r="H36" s="3">
        <v>0</v>
      </c>
      <c r="I36" s="21">
        <f t="shared" si="0"/>
        <v>4</v>
      </c>
      <c r="J36" s="11">
        <v>1</v>
      </c>
      <c r="K36" s="11">
        <v>1</v>
      </c>
      <c r="L36" s="3">
        <v>1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1864396</v>
      </c>
      <c r="S36" s="3">
        <v>0</v>
      </c>
      <c r="T36" s="3">
        <v>1864396</v>
      </c>
    </row>
    <row r="37" spans="1:20" ht="22.5" x14ac:dyDescent="0.2">
      <c r="A37" s="29" t="s">
        <v>55</v>
      </c>
      <c r="B37" s="3">
        <v>0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21">
        <f t="shared" si="0"/>
        <v>1</v>
      </c>
      <c r="J37" s="11">
        <v>0</v>
      </c>
      <c r="K37" s="11">
        <v>0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 ht="22.5" x14ac:dyDescent="0.2">
      <c r="A38" s="29" t="s">
        <v>56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21">
        <f t="shared" si="0"/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 ht="22.5" x14ac:dyDescent="0.2">
      <c r="A39" s="29" t="s">
        <v>180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21">
        <f t="shared" si="0"/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 ht="33.75" x14ac:dyDescent="0.2">
      <c r="A40" s="29" t="s">
        <v>181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21">
        <f t="shared" si="0"/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 ht="33.75" customHeight="1" x14ac:dyDescent="0.2">
      <c r="A41" s="29" t="s">
        <v>182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21">
        <f t="shared" si="0"/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 ht="33.75" customHeight="1" x14ac:dyDescent="0.2">
      <c r="A42" s="29" t="s">
        <v>183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21">
        <f t="shared" si="0"/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 ht="33.75" customHeight="1" x14ac:dyDescent="0.2">
      <c r="A43" s="29" t="s">
        <v>184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21">
        <f t="shared" si="0"/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 ht="33.75" customHeight="1" x14ac:dyDescent="0.2">
      <c r="A44" s="29" t="s">
        <v>185</v>
      </c>
      <c r="B44" s="3">
        <v>0</v>
      </c>
      <c r="C44" s="3">
        <v>2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21">
        <f t="shared" si="0"/>
        <v>2</v>
      </c>
      <c r="J44" s="11">
        <v>0</v>
      </c>
      <c r="K44" s="11">
        <v>0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 x14ac:dyDescent="0.2">
      <c r="A45" s="29" t="s">
        <v>374</v>
      </c>
      <c r="B45" s="3">
        <v>2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21">
        <f t="shared" si="0"/>
        <v>2</v>
      </c>
      <c r="J45" s="11">
        <v>2</v>
      </c>
      <c r="K45" s="11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 ht="22.5" x14ac:dyDescent="0.2">
      <c r="A46" s="29" t="s">
        <v>186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21">
        <f t="shared" si="0"/>
        <v>0</v>
      </c>
      <c r="J46" s="11">
        <v>0</v>
      </c>
      <c r="K46" s="11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 ht="22.5" x14ac:dyDescent="0.2">
      <c r="A47" s="29" t="s">
        <v>57</v>
      </c>
      <c r="B47" s="3">
        <v>0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21">
        <f t="shared" si="0"/>
        <v>1</v>
      </c>
      <c r="J47" s="11">
        <v>0</v>
      </c>
      <c r="K47" s="11">
        <v>0</v>
      </c>
      <c r="L47" s="3">
        <v>0</v>
      </c>
      <c r="M47" s="3">
        <v>0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 ht="56.25" x14ac:dyDescent="0.2">
      <c r="A48" s="29" t="s">
        <v>58</v>
      </c>
      <c r="B48" s="3">
        <v>0</v>
      </c>
      <c r="C48" s="3">
        <v>6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21">
        <f t="shared" si="0"/>
        <v>6</v>
      </c>
      <c r="J48" s="11">
        <v>0</v>
      </c>
      <c r="K48" s="11">
        <v>0</v>
      </c>
      <c r="L48" s="3">
        <v>0</v>
      </c>
      <c r="M48" s="3">
        <v>0</v>
      </c>
      <c r="N48" s="3">
        <v>13</v>
      </c>
      <c r="O48" s="3">
        <v>0</v>
      </c>
      <c r="P48" s="3">
        <v>0</v>
      </c>
      <c r="Q48" s="3">
        <v>0</v>
      </c>
      <c r="R48" s="3">
        <v>774929</v>
      </c>
      <c r="S48" s="3">
        <v>774929</v>
      </c>
      <c r="T48" s="3">
        <v>0</v>
      </c>
    </row>
    <row r="49" spans="1:20" ht="56.25" x14ac:dyDescent="0.2">
      <c r="A49" s="29" t="s">
        <v>59</v>
      </c>
      <c r="B49" s="3">
        <v>1</v>
      </c>
      <c r="C49" s="3">
        <v>4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21">
        <f t="shared" si="0"/>
        <v>5</v>
      </c>
      <c r="J49" s="11">
        <v>1</v>
      </c>
      <c r="K49" s="11">
        <v>0</v>
      </c>
      <c r="L49" s="3">
        <v>0</v>
      </c>
      <c r="M49" s="3">
        <v>0</v>
      </c>
      <c r="N49" s="3">
        <v>5</v>
      </c>
      <c r="O49" s="3">
        <v>0</v>
      </c>
      <c r="P49" s="3">
        <v>0</v>
      </c>
      <c r="Q49" s="3">
        <v>0</v>
      </c>
      <c r="R49" s="3">
        <v>309113022</v>
      </c>
      <c r="S49" s="3">
        <v>0</v>
      </c>
      <c r="T49" s="3">
        <v>309113022</v>
      </c>
    </row>
    <row r="50" spans="1:20" ht="33.75" x14ac:dyDescent="0.2">
      <c r="A50" s="29" t="s">
        <v>375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1</v>
      </c>
      <c r="H50" s="3">
        <v>0</v>
      </c>
      <c r="I50" s="21">
        <f t="shared" si="0"/>
        <v>1</v>
      </c>
      <c r="J50" s="11">
        <v>0</v>
      </c>
      <c r="K50" s="11">
        <v>0</v>
      </c>
      <c r="L50" s="3">
        <v>0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 ht="33.75" x14ac:dyDescent="0.2">
      <c r="A51" s="29" t="s">
        <v>60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21">
        <f t="shared" si="0"/>
        <v>2</v>
      </c>
      <c r="J51" s="11">
        <v>0</v>
      </c>
      <c r="K51" s="11">
        <v>0</v>
      </c>
      <c r="L51" s="3">
        <v>1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 ht="90" x14ac:dyDescent="0.2">
      <c r="A52" s="29" t="s">
        <v>376</v>
      </c>
      <c r="B52" s="3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21">
        <f t="shared" si="0"/>
        <v>1</v>
      </c>
      <c r="J52" s="11">
        <v>0</v>
      </c>
      <c r="K52" s="11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 ht="45" x14ac:dyDescent="0.2">
      <c r="A53" s="29" t="s">
        <v>377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1</v>
      </c>
      <c r="H53" s="3">
        <v>0</v>
      </c>
      <c r="I53" s="21">
        <f t="shared" si="0"/>
        <v>1</v>
      </c>
      <c r="J53" s="11">
        <v>0</v>
      </c>
      <c r="K53" s="11">
        <v>0</v>
      </c>
      <c r="L53" s="3">
        <v>0</v>
      </c>
      <c r="M53" s="3">
        <v>0</v>
      </c>
      <c r="N53" s="3">
        <v>0</v>
      </c>
      <c r="O53" s="3">
        <v>1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</row>
    <row r="54" spans="1:20" x14ac:dyDescent="0.2">
      <c r="A54" s="29" t="s">
        <v>187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21">
        <f t="shared" si="0"/>
        <v>0</v>
      </c>
      <c r="J54" s="11">
        <v>0</v>
      </c>
      <c r="K54" s="11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</row>
    <row r="55" spans="1:20" x14ac:dyDescent="0.2">
      <c r="A55" s="29" t="s">
        <v>61</v>
      </c>
      <c r="B55" s="3">
        <v>3</v>
      </c>
      <c r="C55" s="3">
        <v>6</v>
      </c>
      <c r="D55" s="3">
        <v>0</v>
      </c>
      <c r="E55" s="3">
        <v>1</v>
      </c>
      <c r="F55" s="3">
        <v>0</v>
      </c>
      <c r="G55" s="3">
        <v>0</v>
      </c>
      <c r="H55" s="3">
        <v>0</v>
      </c>
      <c r="I55" s="21">
        <f t="shared" si="0"/>
        <v>10</v>
      </c>
      <c r="J55" s="11">
        <v>5</v>
      </c>
      <c r="K55" s="11">
        <v>0</v>
      </c>
      <c r="L55" s="3">
        <v>0</v>
      </c>
      <c r="M55" s="3">
        <v>0</v>
      </c>
      <c r="N55" s="3">
        <v>9</v>
      </c>
      <c r="O55" s="3">
        <v>0</v>
      </c>
      <c r="P55" s="3">
        <v>1</v>
      </c>
      <c r="Q55" s="3">
        <v>0</v>
      </c>
      <c r="R55" s="3">
        <v>0</v>
      </c>
      <c r="S55" s="3">
        <v>0</v>
      </c>
      <c r="T55" s="3">
        <v>0</v>
      </c>
    </row>
    <row r="56" spans="1:20" x14ac:dyDescent="0.2">
      <c r="A56" s="29" t="s">
        <v>62</v>
      </c>
      <c r="B56" s="3">
        <v>1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21">
        <f t="shared" si="0"/>
        <v>1</v>
      </c>
      <c r="J56" s="11">
        <v>1</v>
      </c>
      <c r="K56" s="11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</row>
    <row r="57" spans="1:20" ht="67.5" x14ac:dyDescent="0.2">
      <c r="A57" s="29" t="s">
        <v>188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21">
        <f t="shared" si="0"/>
        <v>0</v>
      </c>
      <c r="J57" s="11">
        <v>0</v>
      </c>
      <c r="K57" s="11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</row>
    <row r="58" spans="1:20" ht="78.75" x14ac:dyDescent="0.2">
      <c r="A58" s="29" t="s">
        <v>63</v>
      </c>
      <c r="B58" s="3">
        <v>1</v>
      </c>
      <c r="C58" s="3">
        <v>1</v>
      </c>
      <c r="D58" s="3">
        <v>0</v>
      </c>
      <c r="E58" s="3">
        <v>0</v>
      </c>
      <c r="F58" s="3">
        <v>0</v>
      </c>
      <c r="G58" s="3">
        <v>1</v>
      </c>
      <c r="H58" s="3">
        <v>0</v>
      </c>
      <c r="I58" s="21">
        <f t="shared" si="0"/>
        <v>3</v>
      </c>
      <c r="J58" s="11">
        <v>2</v>
      </c>
      <c r="K58" s="11">
        <v>0</v>
      </c>
      <c r="L58" s="3">
        <v>0</v>
      </c>
      <c r="M58" s="3">
        <v>0</v>
      </c>
      <c r="N58" s="3">
        <v>1</v>
      </c>
      <c r="O58" s="3">
        <v>1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</row>
    <row r="59" spans="1:20" ht="22.5" x14ac:dyDescent="0.2">
      <c r="A59" s="29" t="s">
        <v>189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21">
        <f t="shared" si="0"/>
        <v>0</v>
      </c>
      <c r="J59" s="11">
        <v>0</v>
      </c>
      <c r="K59" s="11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</row>
    <row r="60" spans="1:20" ht="67.5" x14ac:dyDescent="0.2">
      <c r="A60" s="29" t="s">
        <v>64</v>
      </c>
      <c r="B60" s="3">
        <v>4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21">
        <f t="shared" si="0"/>
        <v>4</v>
      </c>
      <c r="J60" s="11">
        <v>7</v>
      </c>
      <c r="K60" s="11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</row>
    <row r="61" spans="1:20" ht="101.25" x14ac:dyDescent="0.2">
      <c r="A61" s="29" t="s">
        <v>65</v>
      </c>
      <c r="B61" s="3">
        <v>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21">
        <f t="shared" si="0"/>
        <v>5</v>
      </c>
      <c r="J61" s="11">
        <v>8</v>
      </c>
      <c r="K61" s="11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</row>
    <row r="62" spans="1:20" ht="45" x14ac:dyDescent="0.2">
      <c r="A62" s="29" t="s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21">
        <f t="shared" si="0"/>
        <v>0</v>
      </c>
      <c r="J62" s="11">
        <v>0</v>
      </c>
      <c r="K62" s="11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</row>
    <row r="63" spans="1:20" ht="33.75" x14ac:dyDescent="0.2">
      <c r="A63" s="29" t="s">
        <v>190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21">
        <f t="shared" si="0"/>
        <v>0</v>
      </c>
      <c r="J63" s="11">
        <v>0</v>
      </c>
      <c r="K63" s="11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</row>
    <row r="64" spans="1:20" ht="33.75" x14ac:dyDescent="0.2">
      <c r="A64" s="29" t="s">
        <v>67</v>
      </c>
      <c r="B64" s="3">
        <v>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21">
        <f t="shared" si="0"/>
        <v>1</v>
      </c>
      <c r="J64" s="11">
        <v>1</v>
      </c>
      <c r="K64" s="11">
        <v>1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1:20" ht="22.5" x14ac:dyDescent="0.2">
      <c r="A65" s="29" t="s">
        <v>191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21">
        <f t="shared" si="0"/>
        <v>0</v>
      </c>
      <c r="J65" s="11">
        <v>0</v>
      </c>
      <c r="K65" s="11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</row>
    <row r="66" spans="1:20" ht="45" x14ac:dyDescent="0.2">
      <c r="A66" s="29" t="s">
        <v>68</v>
      </c>
      <c r="B66" s="3">
        <v>1</v>
      </c>
      <c r="C66" s="3">
        <v>2</v>
      </c>
      <c r="D66" s="3">
        <v>0</v>
      </c>
      <c r="E66" s="3">
        <v>0</v>
      </c>
      <c r="F66" s="3">
        <v>0</v>
      </c>
      <c r="G66" s="3">
        <v>1</v>
      </c>
      <c r="H66" s="3">
        <v>0</v>
      </c>
      <c r="I66" s="21">
        <f t="shared" si="0"/>
        <v>4</v>
      </c>
      <c r="J66" s="11">
        <v>0</v>
      </c>
      <c r="K66" s="11">
        <v>0</v>
      </c>
      <c r="L66" s="3">
        <v>0</v>
      </c>
      <c r="M66" s="3">
        <v>0</v>
      </c>
      <c r="N66" s="3">
        <v>2</v>
      </c>
      <c r="O66" s="3">
        <v>1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</row>
    <row r="67" spans="1:20" ht="33.75" x14ac:dyDescent="0.2">
      <c r="A67" s="29" t="s">
        <v>69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21">
        <f t="shared" si="0"/>
        <v>0</v>
      </c>
      <c r="J67" s="11">
        <v>0</v>
      </c>
      <c r="K67" s="11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</row>
    <row r="68" spans="1:20" ht="45.75" customHeight="1" x14ac:dyDescent="0.2">
      <c r="A68" s="29" t="s">
        <v>70</v>
      </c>
      <c r="B68" s="3">
        <v>1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21">
        <f t="shared" si="0"/>
        <v>1</v>
      </c>
      <c r="J68" s="11">
        <v>0</v>
      </c>
      <c r="K68" s="11">
        <v>0</v>
      </c>
      <c r="L68" s="3">
        <v>1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</row>
    <row r="69" spans="1:20" ht="33.75" x14ac:dyDescent="0.2">
      <c r="A69" s="29" t="s">
        <v>192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21">
        <f t="shared" si="0"/>
        <v>0</v>
      </c>
      <c r="J69" s="11">
        <v>0</v>
      </c>
      <c r="K69" s="11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</row>
    <row r="70" spans="1:20" x14ac:dyDescent="0.2">
      <c r="A70" s="29" t="s">
        <v>71</v>
      </c>
      <c r="B70" s="3">
        <v>0</v>
      </c>
      <c r="C70" s="3">
        <v>1</v>
      </c>
      <c r="D70" s="3">
        <v>0</v>
      </c>
      <c r="E70" s="3">
        <v>0</v>
      </c>
      <c r="F70" s="3">
        <v>0</v>
      </c>
      <c r="G70" s="3">
        <v>1</v>
      </c>
      <c r="H70" s="3">
        <v>0</v>
      </c>
      <c r="I70" s="21">
        <f t="shared" si="0"/>
        <v>2</v>
      </c>
      <c r="J70" s="11">
        <v>0</v>
      </c>
      <c r="K70" s="11">
        <v>0</v>
      </c>
      <c r="L70" s="3">
        <v>0</v>
      </c>
      <c r="M70" s="3">
        <v>0</v>
      </c>
      <c r="N70" s="3">
        <v>3</v>
      </c>
      <c r="O70" s="3">
        <v>12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</row>
    <row r="71" spans="1:20" ht="22.5" x14ac:dyDescent="0.2">
      <c r="A71" s="29" t="s">
        <v>72</v>
      </c>
      <c r="B71" s="3">
        <v>7</v>
      </c>
      <c r="C71" s="3">
        <v>3</v>
      </c>
      <c r="D71" s="3">
        <v>0</v>
      </c>
      <c r="E71" s="3">
        <v>0</v>
      </c>
      <c r="F71" s="3">
        <v>0</v>
      </c>
      <c r="G71" s="3">
        <v>2</v>
      </c>
      <c r="H71" s="3">
        <v>0</v>
      </c>
      <c r="I71" s="21">
        <f t="shared" si="0"/>
        <v>12</v>
      </c>
      <c r="J71" s="11">
        <v>3</v>
      </c>
      <c r="K71" s="11">
        <v>0</v>
      </c>
      <c r="L71" s="3">
        <v>8</v>
      </c>
      <c r="M71" s="3">
        <v>0</v>
      </c>
      <c r="N71" s="3">
        <v>16</v>
      </c>
      <c r="O71" s="3">
        <v>6</v>
      </c>
      <c r="P71" s="3">
        <v>0</v>
      </c>
      <c r="Q71" s="3">
        <v>0</v>
      </c>
      <c r="R71" s="3">
        <v>4402871</v>
      </c>
      <c r="S71" s="3">
        <v>1420600</v>
      </c>
      <c r="T71" s="3">
        <v>2982271</v>
      </c>
    </row>
    <row r="72" spans="1:20" ht="22.5" x14ac:dyDescent="0.2">
      <c r="A72" s="29" t="s">
        <v>73</v>
      </c>
      <c r="B72" s="3">
        <v>1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21">
        <f t="shared" si="0"/>
        <v>1</v>
      </c>
      <c r="J72" s="11">
        <v>0</v>
      </c>
      <c r="K72" s="11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</row>
    <row r="73" spans="1:20" ht="21" customHeight="1" x14ac:dyDescent="0.2">
      <c r="A73" s="29" t="s">
        <v>193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21">
        <f t="shared" si="0"/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</row>
    <row r="74" spans="1:20" ht="12" customHeight="1" x14ac:dyDescent="0.2">
      <c r="A74" s="29" t="s">
        <v>194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21">
        <f t="shared" si="0"/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</row>
    <row r="75" spans="1:20" x14ac:dyDescent="0.2">
      <c r="A75" s="29" t="s">
        <v>74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21">
        <f t="shared" si="0"/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</row>
    <row r="76" spans="1:20" x14ac:dyDescent="0.2">
      <c r="A76" s="29" t="s">
        <v>195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21">
        <f t="shared" si="0"/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</row>
    <row r="77" spans="1:20" x14ac:dyDescent="0.2">
      <c r="A77" s="29" t="s">
        <v>75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21">
        <f t="shared" si="0"/>
        <v>0</v>
      </c>
      <c r="J77" s="3">
        <v>2</v>
      </c>
      <c r="K77" s="3">
        <v>0</v>
      </c>
      <c r="L77" s="3">
        <v>0</v>
      </c>
      <c r="M77" s="3">
        <v>0</v>
      </c>
      <c r="N77" s="3">
        <v>1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</row>
    <row r="78" spans="1:20" ht="14.25" customHeight="1" x14ac:dyDescent="0.2">
      <c r="A78" s="29" t="s">
        <v>378</v>
      </c>
      <c r="B78" s="3">
        <v>1</v>
      </c>
      <c r="C78" s="3">
        <v>1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21">
        <f t="shared" ref="I78:I85" si="1">H78+G78+F78+E78+D78+C78+B78</f>
        <v>2</v>
      </c>
      <c r="J78" s="11">
        <v>0</v>
      </c>
      <c r="K78" s="11">
        <v>0</v>
      </c>
      <c r="L78" s="3">
        <v>1</v>
      </c>
      <c r="M78" s="3">
        <v>0</v>
      </c>
      <c r="N78" s="3">
        <v>2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</row>
    <row r="79" spans="1:20" ht="22.5" x14ac:dyDescent="0.2">
      <c r="A79" s="29" t="s">
        <v>76</v>
      </c>
      <c r="B79" s="3">
        <v>8</v>
      </c>
      <c r="C79" s="3">
        <v>2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21">
        <f t="shared" si="1"/>
        <v>10</v>
      </c>
      <c r="J79" s="11">
        <v>7</v>
      </c>
      <c r="K79" s="11">
        <v>0</v>
      </c>
      <c r="L79" s="3">
        <v>0</v>
      </c>
      <c r="M79" s="3">
        <v>0</v>
      </c>
      <c r="N79" s="3">
        <v>2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</row>
    <row r="80" spans="1:20" ht="33.75" x14ac:dyDescent="0.2">
      <c r="A80" s="29" t="s">
        <v>379</v>
      </c>
      <c r="B80" s="3">
        <v>1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21">
        <f t="shared" si="1"/>
        <v>1</v>
      </c>
      <c r="J80" s="11">
        <v>1</v>
      </c>
      <c r="K80" s="11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</row>
    <row r="81" spans="1:20" ht="22.5" x14ac:dyDescent="0.2">
      <c r="A81" s="29" t="s">
        <v>380</v>
      </c>
      <c r="B81" s="3">
        <v>0</v>
      </c>
      <c r="C81" s="3">
        <v>1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21">
        <f t="shared" si="1"/>
        <v>1</v>
      </c>
      <c r="J81" s="11">
        <v>0</v>
      </c>
      <c r="K81" s="11">
        <v>0</v>
      </c>
      <c r="L81" s="3">
        <v>0</v>
      </c>
      <c r="M81" s="3">
        <v>0</v>
      </c>
      <c r="N81" s="3">
        <v>1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</row>
    <row r="82" spans="1:20" ht="34.5" customHeight="1" x14ac:dyDescent="0.2">
      <c r="A82" s="29" t="s">
        <v>381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1</v>
      </c>
      <c r="H82" s="3">
        <v>0</v>
      </c>
      <c r="I82" s="21">
        <f t="shared" si="1"/>
        <v>1</v>
      </c>
      <c r="J82" s="11">
        <v>0</v>
      </c>
      <c r="K82" s="11">
        <v>0</v>
      </c>
      <c r="L82" s="3">
        <v>0</v>
      </c>
      <c r="M82" s="3">
        <v>0</v>
      </c>
      <c r="N82" s="3">
        <v>0</v>
      </c>
      <c r="O82" s="3">
        <v>4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</row>
    <row r="83" spans="1:20" ht="56.25" x14ac:dyDescent="0.2">
      <c r="A83" s="29" t="s">
        <v>77</v>
      </c>
      <c r="B83" s="3">
        <v>6</v>
      </c>
      <c r="C83" s="3">
        <v>5</v>
      </c>
      <c r="D83" s="3">
        <v>0</v>
      </c>
      <c r="E83" s="3">
        <v>0</v>
      </c>
      <c r="F83" s="3">
        <v>0</v>
      </c>
      <c r="G83" s="3">
        <v>0</v>
      </c>
      <c r="H83" s="3"/>
      <c r="I83" s="21">
        <f t="shared" si="1"/>
        <v>11</v>
      </c>
      <c r="J83" s="11">
        <v>8</v>
      </c>
      <c r="K83" s="11">
        <v>2</v>
      </c>
      <c r="L83" s="3">
        <v>8</v>
      </c>
      <c r="M83" s="3">
        <v>2</v>
      </c>
      <c r="N83" s="3">
        <v>10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</row>
    <row r="84" spans="1:20" x14ac:dyDescent="0.2">
      <c r="A84" s="29" t="s">
        <v>196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2</v>
      </c>
      <c r="H84" s="3">
        <v>0</v>
      </c>
      <c r="I84" s="21">
        <f t="shared" si="1"/>
        <v>2</v>
      </c>
      <c r="J84" s="11">
        <v>0</v>
      </c>
      <c r="K84" s="11">
        <v>0</v>
      </c>
      <c r="L84" s="3">
        <v>0</v>
      </c>
      <c r="M84" s="3">
        <v>0</v>
      </c>
      <c r="N84" s="3">
        <v>0</v>
      </c>
      <c r="O84" s="3">
        <v>5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</row>
    <row r="85" spans="1:20" ht="22.5" x14ac:dyDescent="0.2">
      <c r="A85" s="29" t="s">
        <v>382</v>
      </c>
      <c r="B85" s="3">
        <v>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21">
        <f t="shared" si="1"/>
        <v>1</v>
      </c>
      <c r="J85" s="11">
        <v>1</v>
      </c>
      <c r="K85" s="11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</row>
    <row r="86" spans="1:20" x14ac:dyDescent="0.2">
      <c r="A86" s="14" t="s">
        <v>27</v>
      </c>
      <c r="B86" s="15">
        <f t="shared" ref="B86:J86" si="2">SUM(B9:B85)</f>
        <v>81</v>
      </c>
      <c r="C86" s="15">
        <f t="shared" si="2"/>
        <v>91</v>
      </c>
      <c r="D86" s="15">
        <f t="shared" si="2"/>
        <v>0</v>
      </c>
      <c r="E86" s="15">
        <f t="shared" si="2"/>
        <v>1</v>
      </c>
      <c r="F86" s="15">
        <f t="shared" si="2"/>
        <v>0</v>
      </c>
      <c r="G86" s="15">
        <f t="shared" si="2"/>
        <v>21</v>
      </c>
      <c r="H86" s="15">
        <f t="shared" si="2"/>
        <v>0</v>
      </c>
      <c r="I86" s="15">
        <f t="shared" si="2"/>
        <v>194</v>
      </c>
      <c r="J86" s="16">
        <f t="shared" si="2"/>
        <v>77</v>
      </c>
      <c r="K86" s="16">
        <f t="shared" ref="K86:M86" si="3">SUM(K9:K85)</f>
        <v>8</v>
      </c>
      <c r="L86" s="15">
        <f t="shared" si="3"/>
        <v>32</v>
      </c>
      <c r="M86" s="15">
        <f t="shared" si="3"/>
        <v>7</v>
      </c>
      <c r="N86" s="15">
        <f t="shared" ref="N86:T86" si="4">SUM(N9:N85)</f>
        <v>140</v>
      </c>
      <c r="O86" s="15">
        <f t="shared" si="4"/>
        <v>42</v>
      </c>
      <c r="P86" s="15">
        <f t="shared" si="4"/>
        <v>1</v>
      </c>
      <c r="Q86" s="15">
        <f t="shared" si="4"/>
        <v>0</v>
      </c>
      <c r="R86" s="15">
        <f t="shared" si="4"/>
        <v>325553499</v>
      </c>
      <c r="S86" s="15">
        <f t="shared" si="4"/>
        <v>3295534</v>
      </c>
      <c r="T86" s="15">
        <f t="shared" si="4"/>
        <v>322257965</v>
      </c>
    </row>
    <row r="87" spans="1:20" ht="15" customHeight="1" x14ac:dyDescent="0.2">
      <c r="A87" s="17" t="s">
        <v>78</v>
      </c>
      <c r="B87" s="24"/>
      <c r="C87" s="24"/>
      <c r="D87" s="24"/>
      <c r="E87" s="24"/>
      <c r="F87" s="24"/>
      <c r="G87" s="24"/>
      <c r="H87" s="24"/>
      <c r="I87" s="33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24"/>
    </row>
    <row r="88" spans="1:20" x14ac:dyDescent="0.2">
      <c r="A88" s="27" t="s">
        <v>17</v>
      </c>
      <c r="B88" s="3">
        <v>2</v>
      </c>
      <c r="C88" s="3">
        <v>1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21">
        <f>H88+G88+F88+E88+D88+C88+B88</f>
        <v>3</v>
      </c>
      <c r="J88" s="11">
        <v>1</v>
      </c>
      <c r="K88" s="11">
        <v>0</v>
      </c>
      <c r="L88" s="3">
        <v>0</v>
      </c>
      <c r="M88" s="3">
        <v>0</v>
      </c>
      <c r="N88" s="3">
        <v>1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</row>
    <row r="89" spans="1:20" ht="22.5" x14ac:dyDescent="0.2">
      <c r="A89" s="27" t="s">
        <v>18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1</v>
      </c>
      <c r="H89" s="3">
        <v>0</v>
      </c>
      <c r="I89" s="21">
        <f t="shared" ref="I89:I142" si="5">H89+G89+F89+E89+D89+C89+B89</f>
        <v>1</v>
      </c>
      <c r="J89" s="11">
        <v>0</v>
      </c>
      <c r="K89" s="11">
        <v>0</v>
      </c>
      <c r="L89" s="3">
        <v>0</v>
      </c>
      <c r="M89" s="3">
        <v>0</v>
      </c>
      <c r="N89" s="3">
        <v>0</v>
      </c>
      <c r="O89" s="3">
        <v>1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</row>
    <row r="90" spans="1:20" ht="68.25" customHeight="1" x14ac:dyDescent="0.2">
      <c r="A90" s="27" t="s">
        <v>197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21">
        <f t="shared" si="5"/>
        <v>0</v>
      </c>
      <c r="J90" s="11">
        <v>0</v>
      </c>
      <c r="K90" s="11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</row>
    <row r="91" spans="1:20" ht="22.5" x14ac:dyDescent="0.2">
      <c r="A91" s="27" t="s">
        <v>198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21">
        <f t="shared" si="5"/>
        <v>0</v>
      </c>
      <c r="J91" s="11">
        <v>0</v>
      </c>
      <c r="K91" s="11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</row>
    <row r="92" spans="1:20" ht="22.5" x14ac:dyDescent="0.2">
      <c r="A92" s="27" t="s">
        <v>19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21">
        <f t="shared" si="5"/>
        <v>0</v>
      </c>
      <c r="J92" s="11">
        <v>0</v>
      </c>
      <c r="K92" s="11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</row>
    <row r="93" spans="1:20" ht="15.75" customHeight="1" x14ac:dyDescent="0.2">
      <c r="A93" s="27" t="s">
        <v>20</v>
      </c>
      <c r="B93" s="3">
        <v>2</v>
      </c>
      <c r="C93" s="3">
        <v>0</v>
      </c>
      <c r="D93" s="3">
        <v>0</v>
      </c>
      <c r="E93" s="3">
        <v>0</v>
      </c>
      <c r="F93" s="3">
        <v>0</v>
      </c>
      <c r="G93" s="3">
        <v>1</v>
      </c>
      <c r="H93" s="3">
        <v>0</v>
      </c>
      <c r="I93" s="21">
        <f t="shared" si="5"/>
        <v>3</v>
      </c>
      <c r="J93" s="11">
        <v>2</v>
      </c>
      <c r="K93" s="11">
        <v>0</v>
      </c>
      <c r="L93" s="3">
        <v>0</v>
      </c>
      <c r="M93" s="3">
        <v>0</v>
      </c>
      <c r="N93" s="3">
        <v>0</v>
      </c>
      <c r="O93" s="3">
        <v>1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</row>
    <row r="94" spans="1:20" ht="22.5" x14ac:dyDescent="0.2">
      <c r="A94" s="27" t="s">
        <v>21</v>
      </c>
      <c r="B94" s="3">
        <v>9</v>
      </c>
      <c r="C94" s="3">
        <v>2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21">
        <f t="shared" si="5"/>
        <v>11</v>
      </c>
      <c r="J94" s="11">
        <v>11</v>
      </c>
      <c r="K94" s="11">
        <v>0</v>
      </c>
      <c r="L94" s="3">
        <v>0</v>
      </c>
      <c r="M94" s="3">
        <v>0</v>
      </c>
      <c r="N94" s="3">
        <v>4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</row>
    <row r="95" spans="1:20" ht="22.5" x14ac:dyDescent="0.2">
      <c r="A95" s="27" t="s">
        <v>28</v>
      </c>
      <c r="B95" s="3">
        <v>2</v>
      </c>
      <c r="C95" s="3">
        <v>4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21">
        <f t="shared" si="5"/>
        <v>6</v>
      </c>
      <c r="J95" s="11">
        <v>2</v>
      </c>
      <c r="K95" s="11">
        <v>0</v>
      </c>
      <c r="L95" s="3">
        <v>0</v>
      </c>
      <c r="M95" s="3">
        <v>0</v>
      </c>
      <c r="N95" s="3">
        <v>4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</row>
    <row r="96" spans="1:20" ht="24" customHeight="1" x14ac:dyDescent="0.2">
      <c r="A96" s="27" t="s">
        <v>80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21">
        <f t="shared" si="5"/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</row>
    <row r="97" spans="1:20" x14ac:dyDescent="0.2">
      <c r="A97" s="27" t="s">
        <v>199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21">
        <f t="shared" si="5"/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</row>
    <row r="98" spans="1:20" x14ac:dyDescent="0.2">
      <c r="A98" s="27" t="s">
        <v>22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21">
        <f t="shared" si="5"/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</row>
    <row r="99" spans="1:20" ht="46.5" customHeight="1" x14ac:dyDescent="0.2">
      <c r="A99" s="27" t="s">
        <v>81</v>
      </c>
      <c r="B99" s="3">
        <v>1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21">
        <f t="shared" si="5"/>
        <v>1</v>
      </c>
      <c r="J99" s="11">
        <v>0</v>
      </c>
      <c r="K99" s="11">
        <v>0</v>
      </c>
      <c r="L99" s="3">
        <v>1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</row>
    <row r="100" spans="1:20" x14ac:dyDescent="0.2">
      <c r="A100" s="27" t="s">
        <v>23</v>
      </c>
      <c r="B100" s="3">
        <v>5</v>
      </c>
      <c r="C100" s="3">
        <v>1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21">
        <f t="shared" si="5"/>
        <v>6</v>
      </c>
      <c r="J100" s="11">
        <v>8</v>
      </c>
      <c r="K100" s="11">
        <v>0</v>
      </c>
      <c r="L100" s="3">
        <v>0</v>
      </c>
      <c r="M100" s="3">
        <v>0</v>
      </c>
      <c r="N100" s="3">
        <v>1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</row>
    <row r="101" spans="1:20" ht="33.75" x14ac:dyDescent="0.2">
      <c r="A101" s="27" t="s">
        <v>24</v>
      </c>
      <c r="B101" s="3">
        <v>2</v>
      </c>
      <c r="C101" s="3">
        <v>1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21">
        <f t="shared" si="5"/>
        <v>3</v>
      </c>
      <c r="J101" s="11">
        <v>3</v>
      </c>
      <c r="K101" s="11">
        <v>0</v>
      </c>
      <c r="L101" s="3">
        <v>1</v>
      </c>
      <c r="M101" s="3">
        <v>0</v>
      </c>
      <c r="N101" s="3">
        <v>1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</row>
    <row r="102" spans="1:20" ht="22.5" x14ac:dyDescent="0.2">
      <c r="A102" s="27" t="s">
        <v>29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21">
        <f t="shared" si="5"/>
        <v>0</v>
      </c>
      <c r="J102" s="11">
        <v>1</v>
      </c>
      <c r="K102" s="11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</row>
    <row r="103" spans="1:20" ht="45" x14ac:dyDescent="0.2">
      <c r="A103" s="27" t="s">
        <v>25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21">
        <f t="shared" si="5"/>
        <v>0</v>
      </c>
      <c r="J103" s="11">
        <v>0</v>
      </c>
      <c r="K103" s="11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</row>
    <row r="104" spans="1:20" x14ac:dyDescent="0.2">
      <c r="A104" s="27" t="s">
        <v>82</v>
      </c>
      <c r="B104" s="3">
        <v>2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21">
        <f t="shared" si="5"/>
        <v>2</v>
      </c>
      <c r="J104" s="11">
        <v>3</v>
      </c>
      <c r="K104" s="11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</row>
    <row r="105" spans="1:20" ht="22.5" x14ac:dyDescent="0.2">
      <c r="A105" s="27" t="s">
        <v>83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21">
        <f t="shared" si="5"/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</row>
    <row r="106" spans="1:20" x14ac:dyDescent="0.2">
      <c r="A106" s="27" t="s">
        <v>84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21">
        <f t="shared" si="5"/>
        <v>0</v>
      </c>
      <c r="J106" s="11">
        <v>1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</row>
    <row r="107" spans="1:20" ht="22.5" x14ac:dyDescent="0.2">
      <c r="A107" s="27" t="s">
        <v>200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21">
        <f t="shared" si="5"/>
        <v>0</v>
      </c>
      <c r="J107" s="11">
        <v>0</v>
      </c>
      <c r="K107" s="11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</row>
    <row r="108" spans="1:20" ht="22.5" x14ac:dyDescent="0.2">
      <c r="A108" s="27" t="s">
        <v>30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21">
        <f t="shared" si="5"/>
        <v>0</v>
      </c>
      <c r="J108" s="11">
        <v>0</v>
      </c>
      <c r="K108" s="11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</row>
    <row r="109" spans="1:20" ht="45" x14ac:dyDescent="0.2">
      <c r="A109" s="27" t="s">
        <v>31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21">
        <f t="shared" si="5"/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</row>
    <row r="110" spans="1:20" ht="33.75" x14ac:dyDescent="0.2">
      <c r="A110" s="27" t="s">
        <v>201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21">
        <f t="shared" si="5"/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</row>
    <row r="111" spans="1:20" ht="22.5" x14ac:dyDescent="0.2">
      <c r="A111" s="27" t="s">
        <v>202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21">
        <f t="shared" si="5"/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</row>
    <row r="112" spans="1:20" ht="22.5" x14ac:dyDescent="0.2">
      <c r="A112" s="27" t="s">
        <v>85</v>
      </c>
      <c r="B112" s="3">
        <v>2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21">
        <f t="shared" si="5"/>
        <v>2</v>
      </c>
      <c r="J112" s="11">
        <v>1</v>
      </c>
      <c r="K112" s="11">
        <v>0</v>
      </c>
      <c r="L112" s="3">
        <v>1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</row>
    <row r="113" spans="1:20" x14ac:dyDescent="0.2">
      <c r="A113" s="27" t="s">
        <v>86</v>
      </c>
      <c r="B113" s="3">
        <v>2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21">
        <f t="shared" si="5"/>
        <v>2</v>
      </c>
      <c r="J113" s="11">
        <v>3</v>
      </c>
      <c r="K113" s="11">
        <v>1</v>
      </c>
      <c r="L113" s="3">
        <v>1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</row>
    <row r="114" spans="1:20" ht="22.5" x14ac:dyDescent="0.2">
      <c r="A114" s="27" t="s">
        <v>203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21">
        <f t="shared" si="5"/>
        <v>0</v>
      </c>
      <c r="J114" s="11">
        <v>0</v>
      </c>
      <c r="K114" s="11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</row>
    <row r="115" spans="1:20" x14ac:dyDescent="0.2">
      <c r="A115" s="27" t="s">
        <v>32</v>
      </c>
      <c r="B115" s="3">
        <v>12</v>
      </c>
      <c r="C115" s="3">
        <v>48</v>
      </c>
      <c r="D115" s="3">
        <v>0</v>
      </c>
      <c r="E115" s="3">
        <v>0</v>
      </c>
      <c r="F115" s="3">
        <v>0</v>
      </c>
      <c r="G115" s="3">
        <v>1</v>
      </c>
      <c r="H115" s="3">
        <v>3</v>
      </c>
      <c r="I115" s="21">
        <f t="shared" si="5"/>
        <v>64</v>
      </c>
      <c r="J115" s="11">
        <v>11</v>
      </c>
      <c r="K115" s="11">
        <v>0</v>
      </c>
      <c r="L115" s="3">
        <v>0</v>
      </c>
      <c r="M115" s="3">
        <v>0</v>
      </c>
      <c r="N115" s="3">
        <v>47</v>
      </c>
      <c r="O115" s="3">
        <v>1</v>
      </c>
      <c r="P115" s="3">
        <v>0</v>
      </c>
      <c r="Q115" s="3">
        <v>0</v>
      </c>
      <c r="R115" s="34">
        <v>1115330</v>
      </c>
      <c r="S115" s="34">
        <v>713830</v>
      </c>
      <c r="T115" s="34">
        <v>401500</v>
      </c>
    </row>
    <row r="116" spans="1:20" x14ac:dyDescent="0.2">
      <c r="A116" s="27" t="s">
        <v>33</v>
      </c>
      <c r="B116" s="3">
        <v>2</v>
      </c>
      <c r="C116" s="3">
        <v>7</v>
      </c>
      <c r="D116" s="3">
        <v>0</v>
      </c>
      <c r="E116" s="3">
        <v>1</v>
      </c>
      <c r="F116" s="3">
        <v>0</v>
      </c>
      <c r="G116" s="3">
        <v>0</v>
      </c>
      <c r="H116" s="3">
        <v>2</v>
      </c>
      <c r="I116" s="21">
        <f t="shared" si="5"/>
        <v>12</v>
      </c>
      <c r="J116" s="11">
        <v>2</v>
      </c>
      <c r="K116" s="11">
        <v>1</v>
      </c>
      <c r="L116" s="3">
        <v>0</v>
      </c>
      <c r="M116" s="3">
        <v>0</v>
      </c>
      <c r="N116" s="3">
        <v>7</v>
      </c>
      <c r="O116" s="3">
        <v>0</v>
      </c>
      <c r="P116" s="3">
        <v>1</v>
      </c>
      <c r="Q116" s="3">
        <v>0</v>
      </c>
      <c r="R116" s="3">
        <v>85000</v>
      </c>
      <c r="S116" s="3">
        <v>85000</v>
      </c>
      <c r="T116" s="3">
        <v>0</v>
      </c>
    </row>
    <row r="117" spans="1:20" x14ac:dyDescent="0.2">
      <c r="A117" s="27" t="s">
        <v>87</v>
      </c>
      <c r="B117" s="3">
        <v>6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21">
        <f t="shared" si="5"/>
        <v>6</v>
      </c>
      <c r="J117" s="11">
        <v>10</v>
      </c>
      <c r="K117" s="11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18700</v>
      </c>
      <c r="S117" s="3">
        <v>18700</v>
      </c>
      <c r="T117" s="3">
        <v>0</v>
      </c>
    </row>
    <row r="118" spans="1:20" x14ac:dyDescent="0.2">
      <c r="A118" s="27" t="s">
        <v>34</v>
      </c>
      <c r="B118" s="3">
        <v>2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21">
        <f t="shared" si="5"/>
        <v>2</v>
      </c>
      <c r="J118" s="11">
        <v>2</v>
      </c>
      <c r="K118" s="11">
        <v>1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50000</v>
      </c>
      <c r="S118" s="3">
        <v>0</v>
      </c>
      <c r="T118" s="3">
        <v>50000</v>
      </c>
    </row>
    <row r="119" spans="1:20" x14ac:dyDescent="0.2">
      <c r="A119" s="27" t="s">
        <v>35</v>
      </c>
      <c r="B119" s="3">
        <v>70</v>
      </c>
      <c r="C119" s="3">
        <v>44</v>
      </c>
      <c r="D119" s="3">
        <v>0</v>
      </c>
      <c r="E119" s="3">
        <v>0</v>
      </c>
      <c r="F119" s="3">
        <v>0</v>
      </c>
      <c r="G119" s="3">
        <v>0</v>
      </c>
      <c r="H119" s="3">
        <v>10</v>
      </c>
      <c r="I119" s="21">
        <f t="shared" si="5"/>
        <v>124</v>
      </c>
      <c r="J119" s="11">
        <v>71</v>
      </c>
      <c r="K119" s="11">
        <v>7</v>
      </c>
      <c r="L119" s="3">
        <v>11</v>
      </c>
      <c r="M119" s="3">
        <v>0</v>
      </c>
      <c r="N119" s="3">
        <v>54</v>
      </c>
      <c r="O119" s="3">
        <v>0</v>
      </c>
      <c r="P119" s="3">
        <v>0</v>
      </c>
      <c r="Q119" s="3">
        <v>0</v>
      </c>
      <c r="R119" s="34">
        <v>60841969</v>
      </c>
      <c r="S119" s="34">
        <v>3591000</v>
      </c>
      <c r="T119" s="34">
        <v>57250969</v>
      </c>
    </row>
    <row r="120" spans="1:20" ht="33.75" x14ac:dyDescent="0.2">
      <c r="A120" s="27" t="s">
        <v>88</v>
      </c>
      <c r="B120" s="3">
        <v>6</v>
      </c>
      <c r="C120" s="3">
        <v>8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21">
        <f t="shared" si="5"/>
        <v>14</v>
      </c>
      <c r="J120" s="11">
        <v>3</v>
      </c>
      <c r="K120" s="11">
        <v>0</v>
      </c>
      <c r="L120" s="3">
        <v>2</v>
      </c>
      <c r="M120" s="3">
        <v>2</v>
      </c>
      <c r="N120" s="3">
        <v>9</v>
      </c>
      <c r="O120" s="3">
        <v>0</v>
      </c>
      <c r="P120" s="3">
        <v>0</v>
      </c>
      <c r="Q120" s="3">
        <v>0</v>
      </c>
      <c r="R120" s="3">
        <v>2114395</v>
      </c>
      <c r="S120" s="3">
        <v>368145</v>
      </c>
      <c r="T120" s="3">
        <v>1746250</v>
      </c>
    </row>
    <row r="121" spans="1:20" ht="21.75" customHeight="1" x14ac:dyDescent="0.2">
      <c r="A121" s="27" t="s">
        <v>89</v>
      </c>
      <c r="B121" s="3">
        <v>2</v>
      </c>
      <c r="C121" s="3">
        <v>5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21">
        <f t="shared" si="5"/>
        <v>7</v>
      </c>
      <c r="J121" s="11">
        <v>2</v>
      </c>
      <c r="K121" s="11">
        <v>0</v>
      </c>
      <c r="L121" s="3">
        <v>0</v>
      </c>
      <c r="M121" s="3">
        <v>0</v>
      </c>
      <c r="N121" s="3">
        <v>5</v>
      </c>
      <c r="O121" s="3">
        <v>0</v>
      </c>
      <c r="P121" s="3">
        <v>0</v>
      </c>
      <c r="Q121" s="3">
        <v>0</v>
      </c>
      <c r="R121" s="3">
        <v>508318</v>
      </c>
      <c r="S121" s="3">
        <v>0</v>
      </c>
      <c r="T121" s="3">
        <v>508318</v>
      </c>
    </row>
    <row r="122" spans="1:20" ht="78.75" x14ac:dyDescent="0.2">
      <c r="A122" s="27" t="s">
        <v>90</v>
      </c>
      <c r="B122" s="3">
        <v>1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21">
        <f t="shared" si="5"/>
        <v>1</v>
      </c>
      <c r="J122" s="11">
        <v>1</v>
      </c>
      <c r="K122" s="11">
        <v>1</v>
      </c>
      <c r="L122" s="3">
        <v>0</v>
      </c>
      <c r="M122" s="3">
        <v>0</v>
      </c>
      <c r="N122" s="3">
        <v>2</v>
      </c>
      <c r="O122" s="3">
        <v>0</v>
      </c>
      <c r="P122" s="3">
        <v>0</v>
      </c>
      <c r="Q122" s="3">
        <v>0</v>
      </c>
      <c r="R122" s="3">
        <v>1349805</v>
      </c>
      <c r="S122" s="3">
        <v>0</v>
      </c>
      <c r="T122" s="3">
        <v>1349805</v>
      </c>
    </row>
    <row r="123" spans="1:20" ht="33.75" x14ac:dyDescent="0.2">
      <c r="A123" s="27" t="s">
        <v>91</v>
      </c>
      <c r="B123" s="3">
        <v>2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1</v>
      </c>
      <c r="I123" s="21">
        <f t="shared" si="5"/>
        <v>3</v>
      </c>
      <c r="J123" s="11">
        <v>4</v>
      </c>
      <c r="K123" s="11">
        <v>2</v>
      </c>
      <c r="L123" s="3">
        <v>1</v>
      </c>
      <c r="M123" s="3">
        <v>1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</row>
    <row r="124" spans="1:20" ht="45" x14ac:dyDescent="0.2">
      <c r="A124" s="27" t="s">
        <v>92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21">
        <f t="shared" si="5"/>
        <v>0</v>
      </c>
      <c r="J124" s="11">
        <v>0</v>
      </c>
      <c r="K124" s="11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</row>
    <row r="125" spans="1:20" ht="26.25" customHeight="1" x14ac:dyDescent="0.2">
      <c r="A125" s="27" t="s">
        <v>93</v>
      </c>
      <c r="B125" s="3">
        <v>0</v>
      </c>
      <c r="C125" s="3">
        <v>1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21">
        <f t="shared" si="5"/>
        <v>1</v>
      </c>
      <c r="J125" s="11">
        <v>0</v>
      </c>
      <c r="K125" s="11">
        <v>0</v>
      </c>
      <c r="L125" s="3">
        <v>0</v>
      </c>
      <c r="M125" s="3">
        <v>0</v>
      </c>
      <c r="N125" s="3">
        <v>1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</row>
    <row r="126" spans="1:20" ht="33.75" x14ac:dyDescent="0.2">
      <c r="A126" s="27" t="s">
        <v>94</v>
      </c>
      <c r="B126" s="3">
        <v>2</v>
      </c>
      <c r="C126" s="3">
        <v>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21">
        <f t="shared" si="5"/>
        <v>3</v>
      </c>
      <c r="J126" s="11">
        <v>1</v>
      </c>
      <c r="K126" s="11">
        <v>0</v>
      </c>
      <c r="L126" s="3">
        <v>1</v>
      </c>
      <c r="M126" s="3">
        <v>0</v>
      </c>
      <c r="N126" s="3">
        <v>2</v>
      </c>
      <c r="O126" s="3">
        <v>0</v>
      </c>
      <c r="P126" s="3">
        <v>0</v>
      </c>
      <c r="Q126" s="3">
        <v>0</v>
      </c>
      <c r="R126" s="3">
        <v>258240</v>
      </c>
      <c r="S126" s="3">
        <v>11400</v>
      </c>
      <c r="T126" s="3">
        <v>246840</v>
      </c>
    </row>
    <row r="127" spans="1:20" ht="22.5" x14ac:dyDescent="0.2">
      <c r="A127" s="27" t="s">
        <v>363</v>
      </c>
      <c r="B127" s="3">
        <v>3</v>
      </c>
      <c r="C127" s="3">
        <v>1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21">
        <f t="shared" si="5"/>
        <v>4</v>
      </c>
      <c r="J127" s="11">
        <v>2</v>
      </c>
      <c r="K127" s="11">
        <v>0</v>
      </c>
      <c r="L127" s="3">
        <v>1</v>
      </c>
      <c r="M127" s="3">
        <v>0</v>
      </c>
      <c r="N127" s="3">
        <v>1</v>
      </c>
      <c r="O127" s="3">
        <v>0</v>
      </c>
      <c r="P127" s="3">
        <v>0</v>
      </c>
      <c r="Q127" s="3">
        <v>0</v>
      </c>
      <c r="R127" s="3">
        <v>210000</v>
      </c>
      <c r="S127" s="3">
        <v>210000</v>
      </c>
      <c r="T127" s="3">
        <v>0</v>
      </c>
    </row>
    <row r="128" spans="1:20" ht="22.5" x14ac:dyDescent="0.2">
      <c r="A128" s="27" t="s">
        <v>95</v>
      </c>
      <c r="B128" s="3">
        <v>1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3</v>
      </c>
      <c r="I128" s="21">
        <f t="shared" si="5"/>
        <v>4</v>
      </c>
      <c r="J128" s="11">
        <v>2</v>
      </c>
      <c r="K128" s="11">
        <v>1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1435636690</v>
      </c>
      <c r="S128" s="3">
        <v>0</v>
      </c>
      <c r="T128" s="3">
        <v>1435636690</v>
      </c>
    </row>
    <row r="129" spans="1:20" ht="22.5" x14ac:dyDescent="0.2">
      <c r="A129" s="27" t="s">
        <v>96</v>
      </c>
      <c r="B129" s="3">
        <v>1</v>
      </c>
      <c r="C129" s="3">
        <v>1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21">
        <f t="shared" si="5"/>
        <v>2</v>
      </c>
      <c r="J129" s="11">
        <v>1</v>
      </c>
      <c r="K129" s="11">
        <v>0</v>
      </c>
      <c r="L129" s="3">
        <v>0</v>
      </c>
      <c r="M129" s="3">
        <v>0</v>
      </c>
      <c r="N129" s="3">
        <v>1</v>
      </c>
      <c r="O129" s="3">
        <v>0</v>
      </c>
      <c r="P129" s="3">
        <v>0</v>
      </c>
      <c r="Q129" s="3">
        <v>0</v>
      </c>
      <c r="R129" s="3">
        <v>300000</v>
      </c>
      <c r="S129" s="3">
        <v>0</v>
      </c>
      <c r="T129" s="3">
        <v>300000</v>
      </c>
    </row>
    <row r="130" spans="1:20" x14ac:dyDescent="0.2">
      <c r="A130" s="27" t="s">
        <v>204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21">
        <f t="shared" si="5"/>
        <v>0</v>
      </c>
      <c r="J130" s="11">
        <v>0</v>
      </c>
      <c r="K130" s="11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</row>
    <row r="131" spans="1:20" ht="22.5" x14ac:dyDescent="0.2">
      <c r="A131" s="27" t="s">
        <v>97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21">
        <f t="shared" si="5"/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</row>
    <row r="132" spans="1:20" ht="22.5" x14ac:dyDescent="0.2">
      <c r="A132" s="27" t="s">
        <v>98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1</v>
      </c>
      <c r="H132" s="3">
        <v>0</v>
      </c>
      <c r="I132" s="21">
        <f t="shared" si="5"/>
        <v>1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1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</row>
    <row r="133" spans="1:20" ht="22.5" x14ac:dyDescent="0.2">
      <c r="A133" s="27" t="s">
        <v>205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21">
        <f t="shared" si="5"/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</row>
    <row r="134" spans="1:20" ht="56.25" x14ac:dyDescent="0.2">
      <c r="A134" s="27" t="s">
        <v>99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21">
        <f t="shared" si="5"/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</row>
    <row r="135" spans="1:20" ht="33.75" x14ac:dyDescent="0.2">
      <c r="A135" s="27" t="s">
        <v>100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21">
        <f t="shared" si="5"/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</row>
    <row r="136" spans="1:20" ht="22.5" x14ac:dyDescent="0.2">
      <c r="A136" s="27" t="s">
        <v>101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21">
        <f t="shared" si="5"/>
        <v>0</v>
      </c>
      <c r="J136" s="11">
        <v>0</v>
      </c>
      <c r="K136" s="11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</row>
    <row r="137" spans="1:20" ht="45" x14ac:dyDescent="0.2">
      <c r="A137" s="27" t="s">
        <v>102</v>
      </c>
      <c r="B137" s="3">
        <v>1</v>
      </c>
      <c r="C137" s="3">
        <v>5</v>
      </c>
      <c r="D137" s="3">
        <v>0</v>
      </c>
      <c r="E137" s="3">
        <v>0</v>
      </c>
      <c r="F137" s="3">
        <v>0</v>
      </c>
      <c r="G137" s="3">
        <v>0</v>
      </c>
      <c r="H137" s="3">
        <v>1</v>
      </c>
      <c r="I137" s="21">
        <f>H137+G137+F137+E137+D137+C137+B137</f>
        <v>7</v>
      </c>
      <c r="J137" s="11">
        <v>1</v>
      </c>
      <c r="K137" s="11">
        <v>0</v>
      </c>
      <c r="L137" s="3">
        <v>0</v>
      </c>
      <c r="M137" s="3">
        <v>0</v>
      </c>
      <c r="N137" s="3">
        <v>5</v>
      </c>
      <c r="O137" s="3">
        <v>0</v>
      </c>
      <c r="P137" s="3">
        <v>0</v>
      </c>
      <c r="Q137" s="3">
        <v>0</v>
      </c>
      <c r="R137" s="3">
        <v>12441650</v>
      </c>
      <c r="S137" s="3">
        <v>172000</v>
      </c>
      <c r="T137" s="3">
        <v>12269650</v>
      </c>
    </row>
    <row r="138" spans="1:20" ht="45" x14ac:dyDescent="0.2">
      <c r="A138" s="27" t="s">
        <v>103</v>
      </c>
      <c r="B138" s="3">
        <v>2</v>
      </c>
      <c r="C138" s="3">
        <v>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21">
        <f t="shared" si="5"/>
        <v>5</v>
      </c>
      <c r="J138" s="11">
        <v>2</v>
      </c>
      <c r="K138" s="11">
        <v>0</v>
      </c>
      <c r="L138" s="3">
        <v>0</v>
      </c>
      <c r="M138" s="3">
        <v>0</v>
      </c>
      <c r="N138" s="3">
        <v>3</v>
      </c>
      <c r="O138" s="3">
        <v>0</v>
      </c>
      <c r="P138" s="3">
        <v>0</v>
      </c>
      <c r="Q138" s="3">
        <v>0</v>
      </c>
      <c r="R138" s="3">
        <v>19946890</v>
      </c>
      <c r="S138" s="3">
        <v>6579835</v>
      </c>
      <c r="T138" s="3">
        <v>13367055</v>
      </c>
    </row>
    <row r="139" spans="1:20" ht="45" x14ac:dyDescent="0.2">
      <c r="A139" s="27" t="s">
        <v>104</v>
      </c>
      <c r="B139" s="3">
        <v>3</v>
      </c>
      <c r="C139" s="3">
        <v>5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21">
        <f t="shared" si="5"/>
        <v>8</v>
      </c>
      <c r="J139" s="11">
        <v>8</v>
      </c>
      <c r="K139" s="11">
        <v>2</v>
      </c>
      <c r="L139" s="3">
        <v>0</v>
      </c>
      <c r="M139" s="3">
        <v>0</v>
      </c>
      <c r="N139" s="3">
        <v>9</v>
      </c>
      <c r="O139" s="3">
        <v>0</v>
      </c>
      <c r="P139" s="3">
        <v>0</v>
      </c>
      <c r="Q139" s="3">
        <v>0</v>
      </c>
      <c r="R139" s="3">
        <v>1696698</v>
      </c>
      <c r="S139" s="3">
        <v>1696698</v>
      </c>
      <c r="T139" s="3">
        <v>0</v>
      </c>
    </row>
    <row r="140" spans="1:20" ht="45" x14ac:dyDescent="0.2">
      <c r="A140" s="27" t="s">
        <v>105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21">
        <f t="shared" si="5"/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</row>
    <row r="141" spans="1:20" ht="45" x14ac:dyDescent="0.2">
      <c r="A141" s="28" t="s">
        <v>106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21">
        <f t="shared" si="5"/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</row>
    <row r="142" spans="1:20" x14ac:dyDescent="0.2">
      <c r="A142" s="27" t="s">
        <v>364</v>
      </c>
      <c r="B142" s="3">
        <v>1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21">
        <f t="shared" si="5"/>
        <v>1</v>
      </c>
      <c r="J142" s="11">
        <v>2</v>
      </c>
      <c r="K142" s="11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</row>
    <row r="143" spans="1:20" ht="78.75" x14ac:dyDescent="0.2">
      <c r="A143" s="27" t="s">
        <v>107</v>
      </c>
      <c r="B143" s="3">
        <v>6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21">
        <f t="shared" ref="I143:I186" si="6">H143+G143+F143+E143+D143+C143+B143</f>
        <v>6</v>
      </c>
      <c r="J143" s="11">
        <v>6</v>
      </c>
      <c r="K143" s="11">
        <v>4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</row>
    <row r="144" spans="1:20" ht="24.75" customHeight="1" x14ac:dyDescent="0.2">
      <c r="A144" s="27" t="s">
        <v>108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21">
        <f t="shared" si="6"/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</row>
    <row r="145" spans="1:20" ht="21.75" customHeight="1" x14ac:dyDescent="0.2">
      <c r="A145" s="27" t="s">
        <v>206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21">
        <f t="shared" si="6"/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</row>
    <row r="146" spans="1:20" ht="22.5" x14ac:dyDescent="0.2">
      <c r="A146" s="27" t="s">
        <v>109</v>
      </c>
      <c r="B146" s="3">
        <v>0</v>
      </c>
      <c r="C146" s="3">
        <v>1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21">
        <f t="shared" si="6"/>
        <v>1</v>
      </c>
      <c r="J146" s="11">
        <v>0</v>
      </c>
      <c r="K146" s="11">
        <v>0</v>
      </c>
      <c r="L146" s="3">
        <v>0</v>
      </c>
      <c r="M146" s="3">
        <v>0</v>
      </c>
      <c r="N146" s="3">
        <v>1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</row>
    <row r="147" spans="1:20" ht="22.5" x14ac:dyDescent="0.2">
      <c r="A147" s="27" t="s">
        <v>365</v>
      </c>
      <c r="B147" s="3">
        <v>1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21">
        <f t="shared" si="6"/>
        <v>1</v>
      </c>
      <c r="J147" s="11">
        <v>1</v>
      </c>
      <c r="K147" s="11">
        <v>0</v>
      </c>
      <c r="L147" s="3">
        <v>1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</row>
    <row r="148" spans="1:20" ht="22.5" x14ac:dyDescent="0.2">
      <c r="A148" s="27" t="s">
        <v>110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21">
        <f t="shared" si="6"/>
        <v>0</v>
      </c>
      <c r="J148" s="11">
        <v>0</v>
      </c>
      <c r="K148" s="11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</row>
    <row r="149" spans="1:20" x14ac:dyDescent="0.2">
      <c r="A149" s="27" t="s">
        <v>111</v>
      </c>
      <c r="B149" s="3">
        <v>0</v>
      </c>
      <c r="C149" s="3">
        <v>1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21">
        <f t="shared" si="6"/>
        <v>1</v>
      </c>
      <c r="J149" s="11">
        <v>0</v>
      </c>
      <c r="K149" s="11">
        <v>0</v>
      </c>
      <c r="L149" s="3">
        <v>0</v>
      </c>
      <c r="M149" s="3">
        <v>0</v>
      </c>
      <c r="N149" s="3">
        <v>4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</row>
    <row r="150" spans="1:20" x14ac:dyDescent="0.2">
      <c r="A150" s="27" t="s">
        <v>26</v>
      </c>
      <c r="B150" s="3">
        <v>2</v>
      </c>
      <c r="C150" s="3">
        <v>14</v>
      </c>
      <c r="D150" s="3">
        <v>0</v>
      </c>
      <c r="E150" s="3">
        <v>1</v>
      </c>
      <c r="F150" s="3">
        <v>0</v>
      </c>
      <c r="G150" s="3">
        <v>0</v>
      </c>
      <c r="H150" s="3">
        <v>0</v>
      </c>
      <c r="I150" s="21">
        <f t="shared" si="6"/>
        <v>17</v>
      </c>
      <c r="J150" s="11">
        <v>2</v>
      </c>
      <c r="K150" s="11">
        <v>0</v>
      </c>
      <c r="L150" s="3">
        <v>0</v>
      </c>
      <c r="M150" s="3">
        <v>0</v>
      </c>
      <c r="N150" s="3">
        <v>17</v>
      </c>
      <c r="O150" s="3">
        <v>0</v>
      </c>
      <c r="P150" s="3">
        <v>1</v>
      </c>
      <c r="Q150" s="3">
        <v>0</v>
      </c>
      <c r="R150" s="3">
        <v>235000</v>
      </c>
      <c r="S150" s="3">
        <v>20000</v>
      </c>
      <c r="T150" s="3">
        <v>215000</v>
      </c>
    </row>
    <row r="151" spans="1:20" ht="56.25" x14ac:dyDescent="0.2">
      <c r="A151" s="27" t="s">
        <v>112</v>
      </c>
      <c r="B151" s="3">
        <v>11</v>
      </c>
      <c r="C151" s="3">
        <v>1</v>
      </c>
      <c r="D151" s="3">
        <v>0</v>
      </c>
      <c r="E151" s="3">
        <v>1</v>
      </c>
      <c r="F151" s="3">
        <v>0</v>
      </c>
      <c r="G151" s="3">
        <v>0</v>
      </c>
      <c r="H151" s="3">
        <v>0</v>
      </c>
      <c r="I151" s="21">
        <f t="shared" si="6"/>
        <v>13</v>
      </c>
      <c r="J151" s="11">
        <v>10</v>
      </c>
      <c r="K151" s="11">
        <v>0</v>
      </c>
      <c r="L151" s="3">
        <v>1</v>
      </c>
      <c r="M151" s="3">
        <v>0</v>
      </c>
      <c r="N151" s="3">
        <v>1</v>
      </c>
      <c r="O151" s="3">
        <v>0</v>
      </c>
      <c r="P151" s="3">
        <v>1</v>
      </c>
      <c r="Q151" s="3">
        <v>0</v>
      </c>
      <c r="R151" s="3">
        <v>0</v>
      </c>
      <c r="S151" s="3">
        <v>0</v>
      </c>
      <c r="T151" s="3">
        <v>0</v>
      </c>
    </row>
    <row r="152" spans="1:20" ht="56.25" x14ac:dyDescent="0.2">
      <c r="A152" s="27" t="s">
        <v>113</v>
      </c>
      <c r="B152" s="3">
        <v>1</v>
      </c>
      <c r="C152" s="3">
        <v>1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21">
        <f t="shared" si="6"/>
        <v>2</v>
      </c>
      <c r="J152" s="11">
        <v>2</v>
      </c>
      <c r="K152" s="11">
        <v>0</v>
      </c>
      <c r="L152" s="3">
        <v>0</v>
      </c>
      <c r="M152" s="3">
        <v>0</v>
      </c>
      <c r="N152" s="3">
        <v>1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</row>
    <row r="153" spans="1:20" ht="22.5" x14ac:dyDescent="0.2">
      <c r="A153" s="27" t="s">
        <v>114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21">
        <f t="shared" si="6"/>
        <v>0</v>
      </c>
      <c r="J153" s="11">
        <v>0</v>
      </c>
      <c r="K153" s="11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</row>
    <row r="154" spans="1:20" ht="56.25" x14ac:dyDescent="0.2">
      <c r="A154" s="27" t="s">
        <v>115</v>
      </c>
      <c r="B154" s="3">
        <v>1</v>
      </c>
      <c r="C154" s="3">
        <v>0</v>
      </c>
      <c r="D154" s="3">
        <v>0</v>
      </c>
      <c r="E154" s="3">
        <v>0</v>
      </c>
      <c r="F154" s="3">
        <v>0</v>
      </c>
      <c r="G154" s="3">
        <v>1</v>
      </c>
      <c r="H154" s="3">
        <v>0</v>
      </c>
      <c r="I154" s="21">
        <f t="shared" si="6"/>
        <v>2</v>
      </c>
      <c r="J154" s="11">
        <v>1</v>
      </c>
      <c r="K154" s="11">
        <v>0</v>
      </c>
      <c r="L154" s="3">
        <v>0</v>
      </c>
      <c r="M154" s="3">
        <v>0</v>
      </c>
      <c r="N154" s="3">
        <v>0</v>
      </c>
      <c r="O154" s="3">
        <v>1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</row>
    <row r="155" spans="1:20" ht="36.75" customHeight="1" x14ac:dyDescent="0.2">
      <c r="A155" s="27" t="s">
        <v>116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21">
        <f t="shared" si="6"/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</row>
    <row r="156" spans="1:20" ht="33.75" x14ac:dyDescent="0.2">
      <c r="A156" s="27" t="s">
        <v>117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21">
        <f t="shared" si="6"/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</row>
    <row r="157" spans="1:20" ht="22.5" x14ac:dyDescent="0.2">
      <c r="A157" s="27" t="s">
        <v>118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21">
        <f t="shared" si="6"/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</row>
    <row r="158" spans="1:20" ht="48" customHeight="1" x14ac:dyDescent="0.2">
      <c r="A158" s="27" t="s">
        <v>119</v>
      </c>
      <c r="B158" s="3">
        <v>4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21">
        <f t="shared" si="6"/>
        <v>4</v>
      </c>
      <c r="J158" s="11">
        <v>4</v>
      </c>
      <c r="K158" s="11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</row>
    <row r="159" spans="1:20" ht="56.25" x14ac:dyDescent="0.2">
      <c r="A159" s="27" t="s">
        <v>120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21">
        <f t="shared" si="6"/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</row>
    <row r="160" spans="1:20" ht="22.5" x14ac:dyDescent="0.2">
      <c r="A160" s="27" t="s">
        <v>207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21">
        <f t="shared" si="6"/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</row>
    <row r="161" spans="1:20" ht="24.75" customHeight="1" x14ac:dyDescent="0.2">
      <c r="A161" s="27" t="s">
        <v>121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21">
        <f t="shared" si="6"/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</row>
    <row r="162" spans="1:20" ht="56.25" x14ac:dyDescent="0.2">
      <c r="A162" s="27" t="s">
        <v>122</v>
      </c>
      <c r="B162" s="3">
        <v>1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21">
        <f t="shared" si="6"/>
        <v>1</v>
      </c>
      <c r="J162" s="11">
        <v>1</v>
      </c>
      <c r="K162" s="11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</row>
    <row r="163" spans="1:20" ht="22.5" x14ac:dyDescent="0.2">
      <c r="A163" s="27" t="s">
        <v>123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21">
        <f t="shared" si="6"/>
        <v>0</v>
      </c>
      <c r="J163" s="11">
        <v>0</v>
      </c>
      <c r="K163" s="11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</row>
    <row r="164" spans="1:20" ht="33.75" x14ac:dyDescent="0.2">
      <c r="A164" s="27" t="s">
        <v>124</v>
      </c>
      <c r="B164" s="3">
        <v>4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1</v>
      </c>
      <c r="I164" s="21">
        <f t="shared" si="6"/>
        <v>5</v>
      </c>
      <c r="J164" s="11">
        <v>11</v>
      </c>
      <c r="K164" s="11">
        <v>2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</row>
    <row r="165" spans="1:20" x14ac:dyDescent="0.2">
      <c r="A165" s="27" t="s">
        <v>125</v>
      </c>
      <c r="B165" s="3">
        <v>11</v>
      </c>
      <c r="C165" s="3">
        <v>1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21">
        <f t="shared" si="6"/>
        <v>12</v>
      </c>
      <c r="J165" s="11">
        <v>9</v>
      </c>
      <c r="K165" s="11">
        <v>0</v>
      </c>
      <c r="L165" s="3">
        <v>2</v>
      </c>
      <c r="M165" s="3">
        <v>0</v>
      </c>
      <c r="N165" s="3">
        <v>1</v>
      </c>
      <c r="O165" s="3">
        <v>0</v>
      </c>
      <c r="P165" s="3">
        <v>0</v>
      </c>
      <c r="Q165" s="3">
        <v>0</v>
      </c>
      <c r="R165" s="34">
        <v>1970000</v>
      </c>
      <c r="S165" s="34">
        <v>1970000</v>
      </c>
      <c r="T165" s="34">
        <v>0</v>
      </c>
    </row>
    <row r="166" spans="1:20" ht="22.5" x14ac:dyDescent="0.2">
      <c r="A166" s="27" t="s">
        <v>126</v>
      </c>
      <c r="B166" s="3">
        <v>30</v>
      </c>
      <c r="C166" s="3">
        <v>2</v>
      </c>
      <c r="D166" s="3">
        <v>0</v>
      </c>
      <c r="E166" s="3">
        <v>0</v>
      </c>
      <c r="F166" s="3">
        <v>0</v>
      </c>
      <c r="G166" s="3">
        <v>0</v>
      </c>
      <c r="H166" s="3">
        <v>1</v>
      </c>
      <c r="I166" s="21">
        <f t="shared" si="6"/>
        <v>33</v>
      </c>
      <c r="J166" s="11">
        <v>38</v>
      </c>
      <c r="K166" s="11">
        <v>2</v>
      </c>
      <c r="L166" s="3">
        <v>17</v>
      </c>
      <c r="M166" s="3">
        <v>1</v>
      </c>
      <c r="N166" s="3">
        <v>13</v>
      </c>
      <c r="O166" s="3">
        <v>0</v>
      </c>
      <c r="P166" s="3">
        <v>0</v>
      </c>
      <c r="Q166" s="3">
        <v>0</v>
      </c>
      <c r="R166" s="3">
        <v>10215579</v>
      </c>
      <c r="S166" s="3">
        <v>8683559</v>
      </c>
      <c r="T166" s="3">
        <v>1532020</v>
      </c>
    </row>
    <row r="167" spans="1:20" x14ac:dyDescent="0.2">
      <c r="A167" s="27" t="s">
        <v>36</v>
      </c>
      <c r="B167" s="3">
        <v>1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21">
        <f t="shared" si="6"/>
        <v>1</v>
      </c>
      <c r="J167" s="11">
        <v>2</v>
      </c>
      <c r="K167" s="11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</row>
    <row r="168" spans="1:20" ht="22.5" x14ac:dyDescent="0.2">
      <c r="A168" s="27" t="s">
        <v>208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21">
        <f t="shared" si="6"/>
        <v>0</v>
      </c>
      <c r="J168" s="11">
        <v>0</v>
      </c>
      <c r="K168" s="11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</row>
    <row r="169" spans="1:20" x14ac:dyDescent="0.2">
      <c r="A169" s="27" t="s">
        <v>127</v>
      </c>
      <c r="B169" s="3">
        <v>1</v>
      </c>
      <c r="C169" s="3">
        <v>1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21">
        <f t="shared" si="6"/>
        <v>2</v>
      </c>
      <c r="J169" s="11">
        <v>0</v>
      </c>
      <c r="K169" s="11">
        <v>0</v>
      </c>
      <c r="L169" s="3">
        <v>1</v>
      </c>
      <c r="M169" s="3">
        <v>0</v>
      </c>
      <c r="N169" s="3">
        <v>1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</row>
    <row r="170" spans="1:20" x14ac:dyDescent="0.2">
      <c r="A170" s="27" t="s">
        <v>128</v>
      </c>
      <c r="B170" s="3">
        <v>5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1</v>
      </c>
      <c r="I170" s="21">
        <f t="shared" si="6"/>
        <v>6</v>
      </c>
      <c r="J170" s="11">
        <v>3</v>
      </c>
      <c r="K170" s="11">
        <v>0</v>
      </c>
      <c r="L170" s="3">
        <v>4</v>
      </c>
      <c r="M170" s="3">
        <v>1</v>
      </c>
      <c r="N170" s="3">
        <v>4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</row>
    <row r="171" spans="1:20" ht="22.5" x14ac:dyDescent="0.2">
      <c r="A171" s="27" t="s">
        <v>366</v>
      </c>
      <c r="B171" s="3">
        <v>1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21">
        <f t="shared" si="6"/>
        <v>1</v>
      </c>
      <c r="J171" s="11">
        <v>0</v>
      </c>
      <c r="K171" s="11">
        <v>0</v>
      </c>
      <c r="L171" s="3">
        <v>1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</row>
    <row r="172" spans="1:20" x14ac:dyDescent="0.2">
      <c r="A172" s="27" t="s">
        <v>129</v>
      </c>
      <c r="B172" s="3">
        <v>6</v>
      </c>
      <c r="C172" s="3">
        <v>2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21">
        <f t="shared" si="6"/>
        <v>8</v>
      </c>
      <c r="J172" s="11">
        <v>13</v>
      </c>
      <c r="K172" s="11">
        <v>2</v>
      </c>
      <c r="L172" s="3">
        <v>1</v>
      </c>
      <c r="M172" s="3">
        <v>0</v>
      </c>
      <c r="N172" s="3">
        <v>1</v>
      </c>
      <c r="O172" s="3">
        <v>0</v>
      </c>
      <c r="P172" s="3">
        <v>0</v>
      </c>
      <c r="Q172" s="3">
        <v>0</v>
      </c>
      <c r="R172" s="3">
        <v>252570</v>
      </c>
      <c r="S172" s="3">
        <v>252570</v>
      </c>
      <c r="T172" s="3">
        <v>0</v>
      </c>
    </row>
    <row r="173" spans="1:20" ht="22.5" x14ac:dyDescent="0.2">
      <c r="A173" s="27" t="s">
        <v>130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21">
        <f t="shared" si="6"/>
        <v>0</v>
      </c>
      <c r="J173" s="11">
        <v>0</v>
      </c>
      <c r="K173" s="11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</row>
    <row r="174" spans="1:20" x14ac:dyDescent="0.2">
      <c r="A174" s="27" t="s">
        <v>131</v>
      </c>
      <c r="B174" s="3">
        <v>0</v>
      </c>
      <c r="C174" s="3">
        <v>1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21">
        <f t="shared" si="6"/>
        <v>1</v>
      </c>
      <c r="J174" s="11">
        <v>1</v>
      </c>
      <c r="K174" s="11">
        <v>0</v>
      </c>
      <c r="L174" s="3">
        <v>0</v>
      </c>
      <c r="M174" s="3">
        <v>0</v>
      </c>
      <c r="N174" s="3">
        <v>1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</row>
    <row r="175" spans="1:20" ht="22.5" x14ac:dyDescent="0.2">
      <c r="A175" s="27" t="s">
        <v>209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21">
        <f t="shared" si="6"/>
        <v>0</v>
      </c>
      <c r="J175" s="11">
        <v>0</v>
      </c>
      <c r="K175" s="11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</row>
    <row r="176" spans="1:20" ht="45" x14ac:dyDescent="0.2">
      <c r="A176" s="27" t="s">
        <v>132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21">
        <f t="shared" si="6"/>
        <v>0</v>
      </c>
      <c r="J176" s="11">
        <v>0</v>
      </c>
      <c r="K176" s="11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</row>
    <row r="177" spans="1:20" ht="22.5" x14ac:dyDescent="0.2">
      <c r="A177" s="27" t="s">
        <v>367</v>
      </c>
      <c r="B177" s="3">
        <v>0</v>
      </c>
      <c r="C177" s="3">
        <v>1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21">
        <f t="shared" si="6"/>
        <v>1</v>
      </c>
      <c r="J177" s="11">
        <v>0</v>
      </c>
      <c r="K177" s="11">
        <v>0</v>
      </c>
      <c r="L177" s="3">
        <v>0</v>
      </c>
      <c r="M177" s="3">
        <v>0</v>
      </c>
      <c r="N177" s="3">
        <v>1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</row>
    <row r="178" spans="1:20" ht="22.5" x14ac:dyDescent="0.2">
      <c r="A178" s="27" t="s">
        <v>133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21">
        <f t="shared" si="6"/>
        <v>0</v>
      </c>
      <c r="J178" s="11">
        <v>1</v>
      </c>
      <c r="K178" s="11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</row>
    <row r="179" spans="1:20" ht="22.5" x14ac:dyDescent="0.2">
      <c r="A179" s="27" t="s">
        <v>134</v>
      </c>
      <c r="B179" s="3">
        <v>9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21">
        <f t="shared" si="6"/>
        <v>9</v>
      </c>
      <c r="J179" s="11">
        <v>10</v>
      </c>
      <c r="K179" s="11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</row>
    <row r="180" spans="1:20" ht="33.75" x14ac:dyDescent="0.2">
      <c r="A180" s="27" t="s">
        <v>135</v>
      </c>
      <c r="B180" s="3">
        <v>1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21">
        <f t="shared" si="6"/>
        <v>1</v>
      </c>
      <c r="J180" s="11">
        <v>1</v>
      </c>
      <c r="K180" s="11">
        <v>1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</row>
    <row r="181" spans="1:20" ht="33.75" x14ac:dyDescent="0.2">
      <c r="A181" s="27" t="s">
        <v>136</v>
      </c>
      <c r="B181" s="3">
        <v>1</v>
      </c>
      <c r="C181" s="3">
        <v>3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21">
        <f t="shared" si="6"/>
        <v>4</v>
      </c>
      <c r="J181" s="11">
        <v>1</v>
      </c>
      <c r="K181" s="11">
        <v>0</v>
      </c>
      <c r="L181" s="3">
        <v>0</v>
      </c>
      <c r="M181" s="3">
        <v>0</v>
      </c>
      <c r="N181" s="3">
        <v>3</v>
      </c>
      <c r="O181" s="3">
        <v>0</v>
      </c>
      <c r="P181" s="3">
        <v>0</v>
      </c>
      <c r="Q181" s="3">
        <v>0</v>
      </c>
      <c r="R181" s="3">
        <v>20000</v>
      </c>
      <c r="S181" s="3">
        <v>0</v>
      </c>
      <c r="T181" s="3">
        <v>20000</v>
      </c>
    </row>
    <row r="182" spans="1:20" ht="36" customHeight="1" x14ac:dyDescent="0.2">
      <c r="A182" s="27" t="s">
        <v>137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21">
        <f t="shared" si="6"/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</row>
    <row r="183" spans="1:20" ht="45" x14ac:dyDescent="0.2">
      <c r="A183" s="27" t="s">
        <v>138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21">
        <f t="shared" si="6"/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</row>
    <row r="184" spans="1:20" ht="33.75" x14ac:dyDescent="0.2">
      <c r="A184" s="27" t="s">
        <v>139</v>
      </c>
      <c r="B184" s="3">
        <v>0</v>
      </c>
      <c r="C184" s="3">
        <v>1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21">
        <f t="shared" si="6"/>
        <v>1</v>
      </c>
      <c r="J184" s="11">
        <v>0</v>
      </c>
      <c r="K184" s="11">
        <v>0</v>
      </c>
      <c r="L184" s="3">
        <v>0</v>
      </c>
      <c r="M184" s="3">
        <v>0</v>
      </c>
      <c r="N184" s="3">
        <v>1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</row>
    <row r="185" spans="1:20" ht="22.5" x14ac:dyDescent="0.2">
      <c r="A185" s="27" t="s">
        <v>140</v>
      </c>
      <c r="B185" s="3">
        <v>1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21">
        <f t="shared" si="6"/>
        <v>1</v>
      </c>
      <c r="J185" s="11">
        <v>1</v>
      </c>
      <c r="K185" s="11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</row>
    <row r="186" spans="1:20" x14ac:dyDescent="0.2">
      <c r="A186" s="27" t="s">
        <v>141</v>
      </c>
      <c r="B186" s="3">
        <v>6</v>
      </c>
      <c r="C186" s="3">
        <v>2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21">
        <f t="shared" si="6"/>
        <v>8</v>
      </c>
      <c r="J186" s="11">
        <v>8</v>
      </c>
      <c r="K186" s="11">
        <v>1</v>
      </c>
      <c r="L186" s="3">
        <v>1</v>
      </c>
      <c r="M186" s="3">
        <v>0</v>
      </c>
      <c r="N186" s="3">
        <v>3</v>
      </c>
      <c r="O186" s="3">
        <v>0</v>
      </c>
      <c r="P186" s="3">
        <v>0</v>
      </c>
      <c r="Q186" s="3">
        <v>0</v>
      </c>
      <c r="R186" s="3">
        <v>199600</v>
      </c>
      <c r="S186" s="3">
        <v>199600</v>
      </c>
      <c r="T186" s="3">
        <v>0</v>
      </c>
    </row>
    <row r="187" spans="1:20" ht="56.25" x14ac:dyDescent="0.2">
      <c r="A187" s="27" t="s">
        <v>142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21">
        <f t="shared" ref="I187:I359" si="7">H187+G187+F187+E187+D187+C187+B187</f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</row>
    <row r="188" spans="1:20" ht="22.5" x14ac:dyDescent="0.2">
      <c r="A188" s="27" t="s">
        <v>210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21">
        <f t="shared" si="7"/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</row>
    <row r="189" spans="1:20" ht="33.75" x14ac:dyDescent="0.2">
      <c r="A189" s="27" t="s">
        <v>211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21">
        <f t="shared" si="7"/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</row>
    <row r="190" spans="1:20" ht="14.25" customHeight="1" x14ac:dyDescent="0.2">
      <c r="A190" s="27" t="s">
        <v>212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21">
        <f t="shared" si="7"/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</row>
    <row r="191" spans="1:20" x14ac:dyDescent="0.2">
      <c r="A191" s="27" t="s">
        <v>143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21">
        <f t="shared" si="7"/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</row>
    <row r="192" spans="1:20" s="6" customFormat="1" x14ac:dyDescent="0.2">
      <c r="A192" s="14" t="s">
        <v>27</v>
      </c>
      <c r="B192" s="15">
        <f>SUM(B88:B191)</f>
        <v>250</v>
      </c>
      <c r="C192" s="15">
        <f t="shared" ref="C192:T192" si="8">SUM(C88:C191)</f>
        <v>170</v>
      </c>
      <c r="D192" s="15">
        <f t="shared" si="8"/>
        <v>0</v>
      </c>
      <c r="E192" s="15">
        <f t="shared" si="8"/>
        <v>3</v>
      </c>
      <c r="F192" s="15">
        <f t="shared" si="8"/>
        <v>0</v>
      </c>
      <c r="G192" s="15">
        <f t="shared" si="8"/>
        <v>5</v>
      </c>
      <c r="H192" s="15">
        <f t="shared" si="8"/>
        <v>23</v>
      </c>
      <c r="I192" s="15">
        <f t="shared" si="8"/>
        <v>451</v>
      </c>
      <c r="J192" s="15">
        <f t="shared" si="8"/>
        <v>287</v>
      </c>
      <c r="K192" s="15">
        <f t="shared" si="8"/>
        <v>28</v>
      </c>
      <c r="L192" s="15">
        <f t="shared" si="8"/>
        <v>49</v>
      </c>
      <c r="M192" s="15">
        <f t="shared" si="8"/>
        <v>5</v>
      </c>
      <c r="N192" s="15">
        <f t="shared" si="8"/>
        <v>210</v>
      </c>
      <c r="O192" s="15">
        <f t="shared" si="8"/>
        <v>5</v>
      </c>
      <c r="P192" s="15">
        <f t="shared" si="8"/>
        <v>3</v>
      </c>
      <c r="Q192" s="15">
        <f t="shared" si="8"/>
        <v>0</v>
      </c>
      <c r="R192" s="15">
        <f t="shared" si="8"/>
        <v>1549466434</v>
      </c>
      <c r="S192" s="15">
        <f t="shared" si="8"/>
        <v>24572337</v>
      </c>
      <c r="T192" s="15">
        <f t="shared" si="8"/>
        <v>1524894097</v>
      </c>
    </row>
    <row r="193" spans="1:20" ht="21" x14ac:dyDescent="0.2">
      <c r="A193" s="17" t="s">
        <v>144</v>
      </c>
      <c r="B193" s="24"/>
      <c r="C193" s="24"/>
      <c r="D193" s="24"/>
      <c r="E193" s="24"/>
      <c r="F193" s="24"/>
      <c r="G193" s="24"/>
      <c r="H193" s="24"/>
      <c r="I193" s="33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6.5" customHeight="1" x14ac:dyDescent="0.2">
      <c r="A194" s="4" t="s">
        <v>145</v>
      </c>
      <c r="B194" s="3">
        <v>145</v>
      </c>
      <c r="C194" s="3">
        <v>11</v>
      </c>
      <c r="D194" s="3">
        <v>0</v>
      </c>
      <c r="E194" s="3">
        <v>6</v>
      </c>
      <c r="F194" s="3">
        <v>0</v>
      </c>
      <c r="G194" s="3">
        <v>8</v>
      </c>
      <c r="H194" s="3">
        <v>3</v>
      </c>
      <c r="I194" s="21">
        <f t="shared" si="7"/>
        <v>173</v>
      </c>
      <c r="J194" s="11">
        <v>152</v>
      </c>
      <c r="K194" s="11">
        <v>10</v>
      </c>
      <c r="L194" s="3">
        <v>1</v>
      </c>
      <c r="M194" s="3">
        <v>1</v>
      </c>
      <c r="N194" s="3">
        <v>6</v>
      </c>
      <c r="O194" s="3">
        <v>26</v>
      </c>
      <c r="P194" s="3">
        <v>6</v>
      </c>
      <c r="Q194" s="3">
        <v>0</v>
      </c>
      <c r="R194" s="3">
        <v>182090</v>
      </c>
      <c r="S194" s="3">
        <v>0</v>
      </c>
      <c r="T194" s="3">
        <v>182090</v>
      </c>
    </row>
    <row r="195" spans="1:20" ht="22.5" x14ac:dyDescent="0.2">
      <c r="A195" s="4" t="s">
        <v>146</v>
      </c>
      <c r="B195" s="3">
        <v>5</v>
      </c>
      <c r="C195" s="3">
        <v>1</v>
      </c>
      <c r="D195" s="3">
        <v>0</v>
      </c>
      <c r="E195" s="3">
        <v>0</v>
      </c>
      <c r="F195" s="3">
        <v>0</v>
      </c>
      <c r="G195" s="3">
        <v>1</v>
      </c>
      <c r="H195" s="3">
        <v>0</v>
      </c>
      <c r="I195" s="21">
        <f t="shared" si="7"/>
        <v>7</v>
      </c>
      <c r="J195" s="11">
        <v>10</v>
      </c>
      <c r="K195" s="11">
        <v>1</v>
      </c>
      <c r="L195" s="3">
        <v>0</v>
      </c>
      <c r="M195" s="3">
        <v>0</v>
      </c>
      <c r="N195" s="3">
        <v>1</v>
      </c>
      <c r="O195" s="3">
        <v>1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</row>
    <row r="196" spans="1:20" ht="78.75" x14ac:dyDescent="0.2">
      <c r="A196" s="4" t="s">
        <v>213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21">
        <f t="shared" si="7"/>
        <v>0</v>
      </c>
      <c r="J196" s="11">
        <v>0</v>
      </c>
      <c r="K196" s="11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</row>
    <row r="197" spans="1:20" ht="22.5" x14ac:dyDescent="0.2">
      <c r="A197" s="4" t="s">
        <v>214</v>
      </c>
      <c r="B197" s="3">
        <v>1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21">
        <f t="shared" si="7"/>
        <v>1</v>
      </c>
      <c r="J197" s="11">
        <v>1</v>
      </c>
      <c r="K197" s="11">
        <v>1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</row>
    <row r="198" spans="1:20" ht="22.5" x14ac:dyDescent="0.2">
      <c r="A198" s="4" t="s">
        <v>215</v>
      </c>
      <c r="B198" s="3">
        <v>6</v>
      </c>
      <c r="C198" s="3">
        <v>1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21">
        <f t="shared" si="7"/>
        <v>7</v>
      </c>
      <c r="J198" s="11">
        <v>6</v>
      </c>
      <c r="K198" s="11">
        <v>3</v>
      </c>
      <c r="L198" s="3">
        <v>0</v>
      </c>
      <c r="M198" s="3">
        <v>0</v>
      </c>
      <c r="N198" s="3">
        <v>2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</row>
    <row r="199" spans="1:20" ht="22.5" x14ac:dyDescent="0.2">
      <c r="A199" s="4" t="s">
        <v>216</v>
      </c>
      <c r="B199" s="3">
        <v>4</v>
      </c>
      <c r="C199" s="3">
        <v>1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21">
        <f t="shared" si="7"/>
        <v>5</v>
      </c>
      <c r="J199" s="11">
        <v>5</v>
      </c>
      <c r="K199" s="11">
        <v>1</v>
      </c>
      <c r="L199" s="3">
        <v>0</v>
      </c>
      <c r="M199" s="3">
        <v>0</v>
      </c>
      <c r="N199" s="3">
        <v>1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</row>
    <row r="200" spans="1:20" ht="22.5" x14ac:dyDescent="0.2">
      <c r="A200" s="4" t="s">
        <v>217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21">
        <f t="shared" si="7"/>
        <v>0</v>
      </c>
      <c r="J200" s="11">
        <v>0</v>
      </c>
      <c r="K200" s="11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</row>
    <row r="201" spans="1:20" ht="22.5" x14ac:dyDescent="0.2">
      <c r="A201" s="4" t="s">
        <v>171</v>
      </c>
      <c r="B201" s="3">
        <v>203</v>
      </c>
      <c r="C201" s="3">
        <v>15</v>
      </c>
      <c r="D201" s="3">
        <v>0</v>
      </c>
      <c r="E201" s="3">
        <v>2</v>
      </c>
      <c r="F201" s="3">
        <v>0</v>
      </c>
      <c r="G201" s="3">
        <v>5</v>
      </c>
      <c r="H201" s="3">
        <v>2</v>
      </c>
      <c r="I201" s="21">
        <f t="shared" si="7"/>
        <v>227</v>
      </c>
      <c r="J201" s="11">
        <v>225</v>
      </c>
      <c r="K201" s="11">
        <v>14</v>
      </c>
      <c r="L201" s="3">
        <v>0</v>
      </c>
      <c r="M201" s="3">
        <v>0</v>
      </c>
      <c r="N201" s="3">
        <v>17</v>
      </c>
      <c r="O201" s="3">
        <v>5</v>
      </c>
      <c r="P201" s="3">
        <v>2</v>
      </c>
      <c r="Q201" s="3">
        <v>0</v>
      </c>
      <c r="R201" s="3">
        <v>440584</v>
      </c>
      <c r="S201" s="3">
        <v>28750</v>
      </c>
      <c r="T201" s="3">
        <v>411834</v>
      </c>
    </row>
    <row r="202" spans="1:20" ht="22.5" x14ac:dyDescent="0.2">
      <c r="A202" s="4" t="s">
        <v>169</v>
      </c>
      <c r="B202" s="3">
        <v>81</v>
      </c>
      <c r="C202" s="3">
        <v>147</v>
      </c>
      <c r="D202" s="3">
        <v>0</v>
      </c>
      <c r="E202" s="3">
        <v>1</v>
      </c>
      <c r="F202" s="3">
        <v>0</v>
      </c>
      <c r="G202" s="3">
        <v>2</v>
      </c>
      <c r="H202" s="3">
        <v>2</v>
      </c>
      <c r="I202" s="21">
        <f t="shared" si="7"/>
        <v>233</v>
      </c>
      <c r="J202" s="11">
        <v>98</v>
      </c>
      <c r="K202" s="11">
        <v>7</v>
      </c>
      <c r="L202" s="3">
        <v>2</v>
      </c>
      <c r="M202" s="3">
        <v>0</v>
      </c>
      <c r="N202" s="3">
        <v>184</v>
      </c>
      <c r="O202" s="3">
        <v>3</v>
      </c>
      <c r="P202" s="3">
        <v>1</v>
      </c>
      <c r="Q202" s="3">
        <v>0</v>
      </c>
      <c r="R202" s="3">
        <v>0</v>
      </c>
      <c r="S202" s="3">
        <v>0</v>
      </c>
      <c r="T202" s="3">
        <v>0</v>
      </c>
    </row>
    <row r="203" spans="1:20" ht="90" x14ac:dyDescent="0.2">
      <c r="A203" s="4" t="s">
        <v>218</v>
      </c>
      <c r="B203" s="3">
        <v>0</v>
      </c>
      <c r="C203" s="3">
        <v>1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21">
        <f t="shared" si="7"/>
        <v>1</v>
      </c>
      <c r="J203" s="11">
        <v>0</v>
      </c>
      <c r="K203" s="11">
        <v>0</v>
      </c>
      <c r="L203" s="3">
        <v>0</v>
      </c>
      <c r="M203" s="3">
        <v>0</v>
      </c>
      <c r="N203" s="3">
        <v>1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</row>
    <row r="204" spans="1:20" ht="33.75" x14ac:dyDescent="0.2">
      <c r="A204" s="4" t="s">
        <v>168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21">
        <f t="shared" si="7"/>
        <v>0</v>
      </c>
      <c r="J204" s="11">
        <v>1</v>
      </c>
      <c r="K204" s="11">
        <v>0</v>
      </c>
      <c r="L204" s="3">
        <v>1</v>
      </c>
      <c r="M204" s="3">
        <v>0</v>
      </c>
      <c r="N204" s="3">
        <v>3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</row>
    <row r="205" spans="1:20" ht="33.75" x14ac:dyDescent="0.2">
      <c r="A205" s="4" t="s">
        <v>219</v>
      </c>
      <c r="B205" s="3">
        <v>1</v>
      </c>
      <c r="C205" s="3">
        <v>3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21">
        <f t="shared" si="7"/>
        <v>4</v>
      </c>
      <c r="J205" s="11">
        <v>2</v>
      </c>
      <c r="K205" s="11">
        <v>1</v>
      </c>
      <c r="L205" s="3">
        <v>0</v>
      </c>
      <c r="M205" s="3">
        <v>0</v>
      </c>
      <c r="N205" s="3">
        <v>5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</row>
    <row r="206" spans="1:20" ht="33.75" x14ac:dyDescent="0.2">
      <c r="A206" s="4" t="s">
        <v>220</v>
      </c>
      <c r="B206" s="3">
        <v>2</v>
      </c>
      <c r="C206" s="3">
        <v>1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21">
        <f t="shared" si="7"/>
        <v>3</v>
      </c>
      <c r="J206" s="11">
        <v>2</v>
      </c>
      <c r="K206" s="11">
        <v>0</v>
      </c>
      <c r="L206" s="3">
        <v>0</v>
      </c>
      <c r="M206" s="3">
        <v>0</v>
      </c>
      <c r="N206" s="3">
        <v>1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</row>
    <row r="207" spans="1:20" ht="22.5" x14ac:dyDescent="0.2">
      <c r="A207" s="4" t="s">
        <v>170</v>
      </c>
      <c r="B207" s="3">
        <v>207</v>
      </c>
      <c r="C207" s="3">
        <v>325</v>
      </c>
      <c r="D207" s="3">
        <v>0</v>
      </c>
      <c r="E207" s="3">
        <v>1</v>
      </c>
      <c r="F207" s="3">
        <v>0</v>
      </c>
      <c r="G207" s="3">
        <v>2</v>
      </c>
      <c r="H207" s="3">
        <v>2</v>
      </c>
      <c r="I207" s="21">
        <f t="shared" si="7"/>
        <v>537</v>
      </c>
      <c r="J207" s="11">
        <v>216</v>
      </c>
      <c r="K207" s="11">
        <v>33</v>
      </c>
      <c r="L207" s="3">
        <v>6</v>
      </c>
      <c r="M207" s="3">
        <v>2</v>
      </c>
      <c r="N207" s="3">
        <v>342</v>
      </c>
      <c r="O207" s="3">
        <v>2</v>
      </c>
      <c r="P207" s="3">
        <v>1</v>
      </c>
      <c r="Q207" s="3">
        <v>0</v>
      </c>
      <c r="R207" s="3">
        <v>128399</v>
      </c>
      <c r="S207" s="3">
        <v>0</v>
      </c>
      <c r="T207" s="3">
        <v>128399</v>
      </c>
    </row>
    <row r="208" spans="1:20" x14ac:dyDescent="0.2">
      <c r="A208" s="4" t="s">
        <v>221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21">
        <f t="shared" si="7"/>
        <v>0</v>
      </c>
      <c r="J208" s="11">
        <v>1</v>
      </c>
      <c r="K208" s="11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</row>
    <row r="209" spans="1:20" x14ac:dyDescent="0.2">
      <c r="A209" s="4" t="s">
        <v>222</v>
      </c>
      <c r="B209" s="3">
        <v>9</v>
      </c>
      <c r="C209" s="3">
        <v>6</v>
      </c>
      <c r="D209" s="3">
        <v>0</v>
      </c>
      <c r="E209" s="3">
        <v>0</v>
      </c>
      <c r="F209" s="3">
        <v>0</v>
      </c>
      <c r="G209" s="3">
        <v>1</v>
      </c>
      <c r="H209" s="3">
        <v>0</v>
      </c>
      <c r="I209" s="21">
        <f t="shared" si="7"/>
        <v>16</v>
      </c>
      <c r="J209" s="11">
        <v>9</v>
      </c>
      <c r="K209" s="11">
        <v>0</v>
      </c>
      <c r="L209" s="3">
        <v>0</v>
      </c>
      <c r="M209" s="3">
        <v>0</v>
      </c>
      <c r="N209" s="3">
        <v>6</v>
      </c>
      <c r="O209" s="3">
        <v>1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</row>
    <row r="210" spans="1:20" ht="33.75" x14ac:dyDescent="0.2">
      <c r="A210" s="4" t="s">
        <v>223</v>
      </c>
      <c r="B210" s="3">
        <v>1</v>
      </c>
      <c r="C210" s="3">
        <v>0</v>
      </c>
      <c r="D210" s="3">
        <v>0</v>
      </c>
      <c r="E210" s="3">
        <v>0</v>
      </c>
      <c r="F210" s="3">
        <v>0</v>
      </c>
      <c r="G210" s="3">
        <v>1</v>
      </c>
      <c r="H210" s="3">
        <v>0</v>
      </c>
      <c r="I210" s="21">
        <f t="shared" si="7"/>
        <v>2</v>
      </c>
      <c r="J210" s="11">
        <v>1</v>
      </c>
      <c r="K210" s="11">
        <v>0</v>
      </c>
      <c r="L210" s="3">
        <v>0</v>
      </c>
      <c r="M210" s="3">
        <v>0</v>
      </c>
      <c r="N210" s="3">
        <v>0</v>
      </c>
      <c r="O210" s="3">
        <v>1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</row>
    <row r="211" spans="1:20" ht="22.5" x14ac:dyDescent="0.2">
      <c r="A211" s="4" t="s">
        <v>224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21">
        <f t="shared" si="7"/>
        <v>0</v>
      </c>
      <c r="J211" s="11">
        <v>0</v>
      </c>
      <c r="K211" s="11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</row>
    <row r="212" spans="1:20" x14ac:dyDescent="0.2">
      <c r="A212" s="4" t="s">
        <v>225</v>
      </c>
      <c r="B212" s="3">
        <v>2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1</v>
      </c>
      <c r="I212" s="21">
        <f t="shared" si="7"/>
        <v>3</v>
      </c>
      <c r="J212" s="11">
        <v>1</v>
      </c>
      <c r="K212" s="11">
        <v>1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</row>
    <row r="213" spans="1:20" x14ac:dyDescent="0.2">
      <c r="A213" s="4" t="s">
        <v>343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21">
        <f t="shared" ref="I213" si="9">H213+G213+F213+E213+D213+C213+B213</f>
        <v>0</v>
      </c>
      <c r="J213" s="11">
        <v>2</v>
      </c>
      <c r="K213" s="11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</row>
    <row r="214" spans="1:20" ht="45.75" customHeight="1" x14ac:dyDescent="0.2">
      <c r="A214" s="4" t="s">
        <v>226</v>
      </c>
      <c r="B214" s="3">
        <v>3</v>
      </c>
      <c r="C214" s="3">
        <v>3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21">
        <f t="shared" si="7"/>
        <v>6</v>
      </c>
      <c r="J214" s="11">
        <v>2</v>
      </c>
      <c r="K214" s="11">
        <v>0</v>
      </c>
      <c r="L214" s="3">
        <v>1</v>
      </c>
      <c r="M214" s="3">
        <v>0</v>
      </c>
      <c r="N214" s="3">
        <v>4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</row>
    <row r="215" spans="1:20" ht="22.5" x14ac:dyDescent="0.2">
      <c r="A215" s="4" t="s">
        <v>227</v>
      </c>
      <c r="B215" s="3">
        <v>1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21">
        <f t="shared" si="7"/>
        <v>1</v>
      </c>
      <c r="J215" s="11">
        <v>1</v>
      </c>
      <c r="K215" s="11">
        <v>1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</row>
    <row r="216" spans="1:20" x14ac:dyDescent="0.2">
      <c r="A216" s="4" t="s">
        <v>229</v>
      </c>
      <c r="B216" s="3">
        <v>74</v>
      </c>
      <c r="C216" s="3">
        <v>44</v>
      </c>
      <c r="D216" s="3">
        <v>0</v>
      </c>
      <c r="E216" s="3">
        <v>0</v>
      </c>
      <c r="F216" s="3">
        <v>0</v>
      </c>
      <c r="G216" s="3">
        <v>1</v>
      </c>
      <c r="H216" s="3">
        <v>2</v>
      </c>
      <c r="I216" s="21">
        <f t="shared" si="7"/>
        <v>121</v>
      </c>
      <c r="J216" s="11">
        <v>73</v>
      </c>
      <c r="K216" s="11">
        <v>0</v>
      </c>
      <c r="L216" s="3">
        <v>1</v>
      </c>
      <c r="M216" s="3">
        <v>0</v>
      </c>
      <c r="N216" s="3">
        <v>48</v>
      </c>
      <c r="O216" s="3">
        <v>1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</row>
    <row r="217" spans="1:20" ht="33.75" x14ac:dyDescent="0.2">
      <c r="A217" s="4" t="s">
        <v>228</v>
      </c>
      <c r="B217" s="3">
        <v>23</v>
      </c>
      <c r="C217" s="3">
        <v>6</v>
      </c>
      <c r="D217" s="3">
        <v>0</v>
      </c>
      <c r="E217" s="3">
        <v>1</v>
      </c>
      <c r="F217" s="3">
        <v>0</v>
      </c>
      <c r="G217" s="3">
        <v>0</v>
      </c>
      <c r="H217" s="3">
        <v>1</v>
      </c>
      <c r="I217" s="21">
        <f t="shared" si="7"/>
        <v>31</v>
      </c>
      <c r="J217" s="11">
        <v>22</v>
      </c>
      <c r="K217" s="11">
        <v>0</v>
      </c>
      <c r="L217" s="3">
        <v>0</v>
      </c>
      <c r="M217" s="3">
        <v>0</v>
      </c>
      <c r="N217" s="3">
        <v>6</v>
      </c>
      <c r="O217" s="3">
        <v>0</v>
      </c>
      <c r="P217" s="3">
        <v>1</v>
      </c>
      <c r="Q217" s="3">
        <v>0</v>
      </c>
      <c r="R217" s="3">
        <v>0</v>
      </c>
      <c r="S217" s="3">
        <v>0</v>
      </c>
      <c r="T217" s="3">
        <v>0</v>
      </c>
    </row>
    <row r="218" spans="1:20" ht="22.5" x14ac:dyDescent="0.2">
      <c r="A218" s="4" t="s">
        <v>230</v>
      </c>
      <c r="B218" s="3">
        <v>6</v>
      </c>
      <c r="C218" s="3">
        <v>1</v>
      </c>
      <c r="D218" s="3">
        <v>0</v>
      </c>
      <c r="E218" s="3">
        <v>0</v>
      </c>
      <c r="F218" s="3">
        <v>0</v>
      </c>
      <c r="G218" s="3">
        <v>0</v>
      </c>
      <c r="H218" s="3">
        <v>1</v>
      </c>
      <c r="I218" s="21">
        <f t="shared" si="7"/>
        <v>8</v>
      </c>
      <c r="J218" s="11">
        <v>7</v>
      </c>
      <c r="K218" s="11">
        <v>0</v>
      </c>
      <c r="L218" s="3">
        <v>0</v>
      </c>
      <c r="M218" s="3">
        <v>0</v>
      </c>
      <c r="N218" s="3">
        <v>1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</row>
    <row r="219" spans="1:20" ht="45" x14ac:dyDescent="0.2">
      <c r="A219" s="4" t="s">
        <v>167</v>
      </c>
      <c r="B219" s="3">
        <v>66</v>
      </c>
      <c r="C219" s="3">
        <v>2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21">
        <f t="shared" si="7"/>
        <v>68</v>
      </c>
      <c r="J219" s="11">
        <v>79</v>
      </c>
      <c r="K219" s="11">
        <v>0</v>
      </c>
      <c r="L219" s="3">
        <v>0</v>
      </c>
      <c r="M219" s="3">
        <v>0</v>
      </c>
      <c r="N219" s="3">
        <v>2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</row>
    <row r="220" spans="1:20" x14ac:dyDescent="0.2">
      <c r="A220" s="4" t="s">
        <v>231</v>
      </c>
      <c r="B220" s="3">
        <v>31</v>
      </c>
      <c r="C220" s="3">
        <v>2</v>
      </c>
      <c r="D220" s="3">
        <v>0</v>
      </c>
      <c r="E220" s="3">
        <v>1</v>
      </c>
      <c r="F220" s="3">
        <v>0</v>
      </c>
      <c r="G220" s="3">
        <v>0</v>
      </c>
      <c r="H220" s="3">
        <v>0</v>
      </c>
      <c r="I220" s="21">
        <f t="shared" si="7"/>
        <v>34</v>
      </c>
      <c r="J220" s="11">
        <v>33</v>
      </c>
      <c r="K220" s="11">
        <v>0</v>
      </c>
      <c r="L220" s="3">
        <v>1</v>
      </c>
      <c r="M220" s="3">
        <v>0</v>
      </c>
      <c r="N220" s="3">
        <v>1</v>
      </c>
      <c r="O220" s="3">
        <v>0</v>
      </c>
      <c r="P220" s="3">
        <v>1</v>
      </c>
      <c r="Q220" s="3">
        <v>0</v>
      </c>
      <c r="R220" s="3">
        <v>0</v>
      </c>
      <c r="S220" s="3">
        <v>0</v>
      </c>
      <c r="T220" s="3">
        <v>0</v>
      </c>
    </row>
    <row r="221" spans="1:20" ht="22.5" x14ac:dyDescent="0.2">
      <c r="A221" s="4" t="s">
        <v>232</v>
      </c>
      <c r="B221" s="3">
        <v>23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21">
        <f t="shared" si="7"/>
        <v>23</v>
      </c>
      <c r="J221" s="11">
        <v>26</v>
      </c>
      <c r="K221" s="11">
        <v>21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</row>
    <row r="222" spans="1:20" ht="45" x14ac:dyDescent="0.2">
      <c r="A222" s="4" t="s">
        <v>233</v>
      </c>
      <c r="B222" s="3">
        <v>1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21">
        <f t="shared" si="7"/>
        <v>1</v>
      </c>
      <c r="J222" s="11">
        <v>1</v>
      </c>
      <c r="K222" s="11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</row>
    <row r="223" spans="1:20" ht="27.75" customHeight="1" x14ac:dyDescent="0.2">
      <c r="A223" s="4" t="s">
        <v>344</v>
      </c>
      <c r="B223" s="3">
        <v>1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21">
        <f t="shared" si="7"/>
        <v>1</v>
      </c>
      <c r="J223" s="11">
        <v>1</v>
      </c>
      <c r="K223" s="11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</row>
    <row r="224" spans="1:20" x14ac:dyDescent="0.2">
      <c r="A224" s="4" t="s">
        <v>234</v>
      </c>
      <c r="B224" s="3">
        <v>12</v>
      </c>
      <c r="C224" s="3">
        <v>2</v>
      </c>
      <c r="D224" s="3">
        <v>0</v>
      </c>
      <c r="E224" s="3">
        <v>0</v>
      </c>
      <c r="F224" s="3">
        <v>0</v>
      </c>
      <c r="G224" s="3">
        <v>0</v>
      </c>
      <c r="H224" s="3">
        <v>1</v>
      </c>
      <c r="I224" s="21">
        <f t="shared" si="7"/>
        <v>15</v>
      </c>
      <c r="J224" s="11">
        <v>30</v>
      </c>
      <c r="K224" s="11">
        <v>0</v>
      </c>
      <c r="L224" s="3">
        <v>2</v>
      </c>
      <c r="M224" s="3">
        <v>0</v>
      </c>
      <c r="N224" s="3">
        <v>2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</row>
    <row r="225" spans="1:20" x14ac:dyDescent="0.2">
      <c r="A225" s="4" t="s">
        <v>345</v>
      </c>
      <c r="B225" s="3">
        <v>2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21">
        <f t="shared" si="7"/>
        <v>2</v>
      </c>
      <c r="J225" s="11">
        <v>4</v>
      </c>
      <c r="K225" s="11">
        <v>4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</row>
    <row r="226" spans="1:20" ht="33.75" x14ac:dyDescent="0.2">
      <c r="A226" s="4" t="s">
        <v>235</v>
      </c>
      <c r="B226" s="3">
        <v>3</v>
      </c>
      <c r="C226" s="3">
        <v>1</v>
      </c>
      <c r="D226" s="3">
        <v>0</v>
      </c>
      <c r="E226" s="3">
        <v>0</v>
      </c>
      <c r="F226" s="3">
        <v>0</v>
      </c>
      <c r="G226" s="3">
        <v>0</v>
      </c>
      <c r="H226" s="3">
        <v>1</v>
      </c>
      <c r="I226" s="21">
        <f t="shared" si="7"/>
        <v>5</v>
      </c>
      <c r="J226" s="11">
        <v>2</v>
      </c>
      <c r="K226" s="11">
        <v>0</v>
      </c>
      <c r="L226" s="3">
        <v>2</v>
      </c>
      <c r="M226" s="3">
        <v>0</v>
      </c>
      <c r="N226" s="3">
        <v>1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</row>
    <row r="227" spans="1:20" ht="22.5" x14ac:dyDescent="0.2">
      <c r="A227" s="4" t="s">
        <v>346</v>
      </c>
      <c r="B227" s="3">
        <v>0</v>
      </c>
      <c r="C227" s="3">
        <v>0</v>
      </c>
      <c r="D227" s="3">
        <v>0</v>
      </c>
      <c r="E227" s="3">
        <v>1</v>
      </c>
      <c r="F227" s="3">
        <v>0</v>
      </c>
      <c r="G227" s="3">
        <v>0</v>
      </c>
      <c r="H227" s="3">
        <v>0</v>
      </c>
      <c r="I227" s="21">
        <f t="shared" si="7"/>
        <v>1</v>
      </c>
      <c r="J227" s="11">
        <v>0</v>
      </c>
      <c r="K227" s="11">
        <v>0</v>
      </c>
      <c r="L227" s="3">
        <v>0</v>
      </c>
      <c r="M227" s="3">
        <v>0</v>
      </c>
      <c r="N227" s="3">
        <v>0</v>
      </c>
      <c r="O227" s="3">
        <v>0</v>
      </c>
      <c r="P227" s="3">
        <v>1</v>
      </c>
      <c r="Q227" s="3">
        <v>0</v>
      </c>
      <c r="R227" s="3">
        <v>0</v>
      </c>
      <c r="S227" s="3">
        <v>0</v>
      </c>
      <c r="T227" s="3">
        <v>0</v>
      </c>
    </row>
    <row r="228" spans="1:20" ht="22.5" x14ac:dyDescent="0.2">
      <c r="A228" s="4" t="s">
        <v>347</v>
      </c>
      <c r="B228" s="3">
        <v>3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21">
        <f t="shared" si="7"/>
        <v>3</v>
      </c>
      <c r="J228" s="11">
        <v>1</v>
      </c>
      <c r="K228" s="11">
        <v>0</v>
      </c>
      <c r="L228" s="3">
        <v>2</v>
      </c>
      <c r="M228" s="3">
        <v>1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</row>
    <row r="229" spans="1:20" ht="22.5" x14ac:dyDescent="0.2">
      <c r="A229" s="4" t="s">
        <v>166</v>
      </c>
      <c r="B229" s="3">
        <v>16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2</v>
      </c>
      <c r="I229" s="21">
        <f t="shared" si="7"/>
        <v>18</v>
      </c>
      <c r="J229" s="11">
        <v>49</v>
      </c>
      <c r="K229" s="11">
        <v>4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</row>
    <row r="230" spans="1:20" ht="33.75" x14ac:dyDescent="0.2">
      <c r="A230" s="4" t="s">
        <v>236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21">
        <f t="shared" si="7"/>
        <v>0</v>
      </c>
      <c r="J230" s="11">
        <v>0</v>
      </c>
      <c r="K230" s="11">
        <v>0</v>
      </c>
      <c r="L230" s="3">
        <v>0</v>
      </c>
      <c r="M230" s="3">
        <v>0</v>
      </c>
      <c r="N230" s="3">
        <v>1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</row>
    <row r="231" spans="1:20" ht="22.5" x14ac:dyDescent="0.2">
      <c r="A231" s="4" t="s">
        <v>237</v>
      </c>
      <c r="B231" s="3">
        <v>1</v>
      </c>
      <c r="C231" s="3">
        <v>3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21">
        <f t="shared" si="7"/>
        <v>4</v>
      </c>
      <c r="J231" s="11">
        <v>1</v>
      </c>
      <c r="K231" s="11">
        <v>0</v>
      </c>
      <c r="L231" s="3">
        <v>0</v>
      </c>
      <c r="M231" s="3">
        <v>0</v>
      </c>
      <c r="N231" s="3">
        <v>3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</row>
    <row r="232" spans="1:20" ht="45" x14ac:dyDescent="0.2">
      <c r="A232" s="4" t="s">
        <v>238</v>
      </c>
      <c r="B232" s="3">
        <v>77</v>
      </c>
      <c r="C232" s="3">
        <v>11</v>
      </c>
      <c r="D232" s="3">
        <v>0</v>
      </c>
      <c r="E232" s="3">
        <v>0</v>
      </c>
      <c r="F232" s="3">
        <v>0</v>
      </c>
      <c r="G232" s="3">
        <v>0</v>
      </c>
      <c r="H232" s="3">
        <v>1</v>
      </c>
      <c r="I232" s="21">
        <f t="shared" si="7"/>
        <v>89</v>
      </c>
      <c r="J232" s="11">
        <v>214</v>
      </c>
      <c r="K232" s="11">
        <v>51</v>
      </c>
      <c r="L232" s="3">
        <v>0</v>
      </c>
      <c r="M232" s="3">
        <v>0</v>
      </c>
      <c r="N232" s="3">
        <v>32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</row>
    <row r="233" spans="1:20" x14ac:dyDescent="0.2">
      <c r="A233" s="4" t="s">
        <v>239</v>
      </c>
      <c r="B233" s="3">
        <v>10</v>
      </c>
      <c r="C233" s="3">
        <v>22</v>
      </c>
      <c r="D233" s="3">
        <v>0</v>
      </c>
      <c r="E233" s="3">
        <v>1</v>
      </c>
      <c r="F233" s="3">
        <v>0</v>
      </c>
      <c r="G233" s="3">
        <v>0</v>
      </c>
      <c r="H233" s="3">
        <v>0</v>
      </c>
      <c r="I233" s="21">
        <f t="shared" si="7"/>
        <v>33</v>
      </c>
      <c r="J233" s="11">
        <v>10</v>
      </c>
      <c r="K233" s="11">
        <v>1</v>
      </c>
      <c r="L233" s="3">
        <v>0</v>
      </c>
      <c r="M233" s="3">
        <v>0</v>
      </c>
      <c r="N233" s="3">
        <v>21</v>
      </c>
      <c r="O233" s="3">
        <v>0</v>
      </c>
      <c r="P233" s="3">
        <v>1</v>
      </c>
      <c r="Q233" s="3">
        <v>0</v>
      </c>
      <c r="R233" s="3">
        <v>0</v>
      </c>
      <c r="S233" s="3">
        <v>0</v>
      </c>
      <c r="T233" s="3">
        <v>0</v>
      </c>
    </row>
    <row r="234" spans="1:20" ht="22.5" x14ac:dyDescent="0.2">
      <c r="A234" s="4" t="s">
        <v>240</v>
      </c>
      <c r="B234" s="3">
        <v>365</v>
      </c>
      <c r="C234" s="3">
        <v>165</v>
      </c>
      <c r="D234" s="3">
        <v>0</v>
      </c>
      <c r="E234" s="3">
        <v>0</v>
      </c>
      <c r="F234" s="3">
        <v>0</v>
      </c>
      <c r="G234" s="3">
        <v>2</v>
      </c>
      <c r="H234" s="3">
        <v>0</v>
      </c>
      <c r="I234" s="21">
        <f t="shared" si="7"/>
        <v>532</v>
      </c>
      <c r="J234" s="11">
        <v>365</v>
      </c>
      <c r="K234" s="11">
        <v>2</v>
      </c>
      <c r="L234" s="3">
        <v>0</v>
      </c>
      <c r="M234" s="3">
        <v>0</v>
      </c>
      <c r="N234" s="3">
        <v>165</v>
      </c>
      <c r="O234" s="3">
        <v>2</v>
      </c>
      <c r="P234" s="3">
        <v>0</v>
      </c>
      <c r="Q234" s="3">
        <v>0</v>
      </c>
      <c r="R234" s="3">
        <v>11884534</v>
      </c>
      <c r="S234" s="3">
        <v>1737280</v>
      </c>
      <c r="T234" s="3">
        <v>10147254</v>
      </c>
    </row>
    <row r="235" spans="1:20" ht="22.5" x14ac:dyDescent="0.2">
      <c r="A235" s="4" t="s">
        <v>241</v>
      </c>
      <c r="B235" s="3">
        <v>7</v>
      </c>
      <c r="C235" s="3">
        <v>1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21">
        <f t="shared" si="7"/>
        <v>8</v>
      </c>
      <c r="J235" s="11">
        <v>8</v>
      </c>
      <c r="K235" s="11">
        <v>2</v>
      </c>
      <c r="L235" s="3">
        <v>0</v>
      </c>
      <c r="M235" s="3">
        <v>0</v>
      </c>
      <c r="N235" s="3">
        <v>1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</row>
    <row r="236" spans="1:20" ht="33.75" x14ac:dyDescent="0.2">
      <c r="A236" s="4" t="s">
        <v>242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21">
        <f t="shared" si="7"/>
        <v>0</v>
      </c>
      <c r="J236" s="11">
        <v>0</v>
      </c>
      <c r="K236" s="11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</row>
    <row r="237" spans="1:20" ht="56.25" x14ac:dyDescent="0.2">
      <c r="A237" s="4" t="s">
        <v>243</v>
      </c>
      <c r="B237" s="3">
        <v>2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21">
        <f t="shared" si="7"/>
        <v>2</v>
      </c>
      <c r="J237" s="11">
        <v>2</v>
      </c>
      <c r="K237" s="11">
        <v>2</v>
      </c>
      <c r="L237" s="3">
        <v>0</v>
      </c>
      <c r="M237" s="3">
        <v>0</v>
      </c>
      <c r="N237" s="3">
        <v>0</v>
      </c>
      <c r="O237" s="3">
        <v>0</v>
      </c>
      <c r="P237" s="3"/>
      <c r="Q237" s="3">
        <v>0</v>
      </c>
      <c r="R237" s="3">
        <v>0</v>
      </c>
      <c r="S237" s="3">
        <v>0</v>
      </c>
      <c r="T237" s="3">
        <v>0</v>
      </c>
    </row>
    <row r="238" spans="1:20" ht="33.75" x14ac:dyDescent="0.2">
      <c r="A238" s="4" t="s">
        <v>348</v>
      </c>
      <c r="B238" s="3">
        <v>1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21">
        <f t="shared" si="7"/>
        <v>1</v>
      </c>
      <c r="J238" s="11">
        <v>1</v>
      </c>
      <c r="K238" s="11">
        <v>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</row>
    <row r="239" spans="1:20" ht="33.75" x14ac:dyDescent="0.2">
      <c r="A239" s="4" t="s">
        <v>244</v>
      </c>
      <c r="B239" s="3">
        <v>2</v>
      </c>
      <c r="C239" s="3">
        <v>1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21">
        <f t="shared" si="7"/>
        <v>3</v>
      </c>
      <c r="J239" s="11">
        <v>2</v>
      </c>
      <c r="K239" s="11">
        <v>1</v>
      </c>
      <c r="L239" s="3">
        <v>0</v>
      </c>
      <c r="M239" s="3">
        <v>0</v>
      </c>
      <c r="N239" s="3">
        <v>1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</row>
    <row r="240" spans="1:20" ht="22.5" x14ac:dyDescent="0.2">
      <c r="A240" s="4" t="s">
        <v>349</v>
      </c>
      <c r="B240" s="3">
        <v>1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21">
        <f t="shared" si="7"/>
        <v>1</v>
      </c>
      <c r="J240" s="11">
        <v>1</v>
      </c>
      <c r="K240" s="11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</row>
    <row r="241" spans="1:20" ht="33.75" x14ac:dyDescent="0.2">
      <c r="A241" s="4" t="s">
        <v>245</v>
      </c>
      <c r="B241" s="3">
        <v>0</v>
      </c>
      <c r="C241" s="3">
        <v>1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21">
        <f t="shared" si="7"/>
        <v>1</v>
      </c>
      <c r="J241" s="11">
        <v>0</v>
      </c>
      <c r="K241" s="11">
        <v>0</v>
      </c>
      <c r="L241" s="3">
        <v>0</v>
      </c>
      <c r="M241" s="3">
        <v>0</v>
      </c>
      <c r="N241" s="3">
        <v>1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</row>
    <row r="242" spans="1:20" ht="22.5" x14ac:dyDescent="0.2">
      <c r="A242" s="4" t="s">
        <v>350</v>
      </c>
      <c r="B242" s="3">
        <v>1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21">
        <f t="shared" si="7"/>
        <v>1</v>
      </c>
      <c r="J242" s="11">
        <v>1</v>
      </c>
      <c r="K242" s="11">
        <v>1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</row>
    <row r="243" spans="1:20" ht="22.5" x14ac:dyDescent="0.2">
      <c r="A243" s="4" t="s">
        <v>246</v>
      </c>
      <c r="B243" s="3">
        <v>7</v>
      </c>
      <c r="C243" s="3">
        <v>6</v>
      </c>
      <c r="D243" s="3">
        <v>0</v>
      </c>
      <c r="E243" s="3">
        <v>0</v>
      </c>
      <c r="F243" s="3">
        <v>0</v>
      </c>
      <c r="G243" s="3">
        <v>0</v>
      </c>
      <c r="H243" s="3">
        <v>1</v>
      </c>
      <c r="I243" s="21">
        <f t="shared" si="7"/>
        <v>14</v>
      </c>
      <c r="J243" s="11">
        <v>8</v>
      </c>
      <c r="K243" s="11">
        <v>3</v>
      </c>
      <c r="L243" s="3">
        <v>1</v>
      </c>
      <c r="M243" s="3">
        <v>1</v>
      </c>
      <c r="N243" s="3">
        <v>7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</row>
    <row r="244" spans="1:20" ht="22.5" x14ac:dyDescent="0.2">
      <c r="A244" s="4" t="s">
        <v>165</v>
      </c>
      <c r="B244" s="3">
        <v>3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21">
        <f t="shared" si="7"/>
        <v>3</v>
      </c>
      <c r="J244" s="11">
        <v>3</v>
      </c>
      <c r="K244" s="11">
        <v>2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</row>
    <row r="245" spans="1:20" ht="33.75" x14ac:dyDescent="0.2">
      <c r="A245" s="4" t="s">
        <v>247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21">
        <f t="shared" si="7"/>
        <v>0</v>
      </c>
      <c r="J245" s="11">
        <v>0</v>
      </c>
      <c r="K245" s="11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</row>
    <row r="246" spans="1:20" ht="33.75" x14ac:dyDescent="0.2">
      <c r="A246" s="4" t="s">
        <v>248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21">
        <f t="shared" si="7"/>
        <v>0</v>
      </c>
      <c r="J246" s="11">
        <v>0</v>
      </c>
      <c r="K246" s="11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</row>
    <row r="247" spans="1:20" x14ac:dyDescent="0.2">
      <c r="A247" s="4" t="s">
        <v>147</v>
      </c>
      <c r="B247" s="3">
        <v>329</v>
      </c>
      <c r="C247" s="3">
        <v>1150</v>
      </c>
      <c r="D247" s="3">
        <v>0</v>
      </c>
      <c r="E247" s="3">
        <v>12</v>
      </c>
      <c r="F247" s="3">
        <v>1</v>
      </c>
      <c r="G247" s="3">
        <v>26</v>
      </c>
      <c r="H247" s="3">
        <v>89</v>
      </c>
      <c r="I247" s="21">
        <f t="shared" si="7"/>
        <v>1607</v>
      </c>
      <c r="J247" s="11">
        <v>385</v>
      </c>
      <c r="K247" s="11">
        <v>32</v>
      </c>
      <c r="L247" s="3">
        <v>3</v>
      </c>
      <c r="M247" s="3">
        <v>0</v>
      </c>
      <c r="N247" s="3">
        <v>1329</v>
      </c>
      <c r="O247" s="3">
        <v>28</v>
      </c>
      <c r="P247" s="3">
        <v>12</v>
      </c>
      <c r="Q247" s="3">
        <v>2</v>
      </c>
      <c r="R247" s="3">
        <v>82687199</v>
      </c>
      <c r="S247" s="3">
        <v>53888489</v>
      </c>
      <c r="T247" s="3">
        <v>28798710</v>
      </c>
    </row>
    <row r="248" spans="1:20" x14ac:dyDescent="0.2">
      <c r="A248" s="4" t="s">
        <v>148</v>
      </c>
      <c r="B248" s="3">
        <v>163</v>
      </c>
      <c r="C248" s="3">
        <v>133</v>
      </c>
      <c r="D248" s="3">
        <v>0</v>
      </c>
      <c r="E248" s="3">
        <v>2</v>
      </c>
      <c r="F248" s="3">
        <v>0</v>
      </c>
      <c r="G248" s="3">
        <v>4</v>
      </c>
      <c r="H248" s="3">
        <v>14</v>
      </c>
      <c r="I248" s="21">
        <f t="shared" si="7"/>
        <v>316</v>
      </c>
      <c r="J248" s="11">
        <v>276</v>
      </c>
      <c r="K248" s="11">
        <v>15</v>
      </c>
      <c r="L248" s="3">
        <v>0</v>
      </c>
      <c r="M248" s="3">
        <v>0</v>
      </c>
      <c r="N248" s="3">
        <v>196</v>
      </c>
      <c r="O248" s="3">
        <v>4</v>
      </c>
      <c r="P248" s="3">
        <v>2</v>
      </c>
      <c r="Q248" s="3">
        <v>0</v>
      </c>
      <c r="R248" s="3">
        <v>6751044</v>
      </c>
      <c r="S248" s="3">
        <v>4431124</v>
      </c>
      <c r="T248" s="3">
        <v>2319920</v>
      </c>
    </row>
    <row r="249" spans="1:20" x14ac:dyDescent="0.2">
      <c r="A249" s="4" t="s">
        <v>164</v>
      </c>
      <c r="B249" s="3">
        <v>100</v>
      </c>
      <c r="C249" s="3">
        <v>18</v>
      </c>
      <c r="D249" s="3">
        <v>0</v>
      </c>
      <c r="E249" s="3">
        <v>0</v>
      </c>
      <c r="F249" s="3">
        <v>0</v>
      </c>
      <c r="G249" s="3">
        <v>3</v>
      </c>
      <c r="H249" s="3">
        <v>8</v>
      </c>
      <c r="I249" s="21">
        <f t="shared" si="7"/>
        <v>129</v>
      </c>
      <c r="J249" s="11">
        <v>161</v>
      </c>
      <c r="K249" s="11">
        <v>8</v>
      </c>
      <c r="L249" s="3">
        <v>0</v>
      </c>
      <c r="M249" s="3">
        <v>0</v>
      </c>
      <c r="N249" s="3">
        <v>32</v>
      </c>
      <c r="O249" s="3">
        <v>3</v>
      </c>
      <c r="P249" s="3">
        <v>0</v>
      </c>
      <c r="Q249" s="3">
        <v>0</v>
      </c>
      <c r="R249" s="3">
        <v>30475157</v>
      </c>
      <c r="S249" s="3">
        <v>12053897</v>
      </c>
      <c r="T249" s="3">
        <v>18421260</v>
      </c>
    </row>
    <row r="250" spans="1:20" x14ac:dyDescent="0.2">
      <c r="A250" s="4" t="s">
        <v>172</v>
      </c>
      <c r="B250" s="3">
        <v>18</v>
      </c>
      <c r="C250" s="3">
        <v>19</v>
      </c>
      <c r="D250" s="3">
        <v>0</v>
      </c>
      <c r="E250" s="3">
        <v>1</v>
      </c>
      <c r="F250" s="3">
        <v>0</v>
      </c>
      <c r="G250" s="3">
        <v>0</v>
      </c>
      <c r="H250" s="3">
        <v>1</v>
      </c>
      <c r="I250" s="21">
        <f t="shared" si="7"/>
        <v>39</v>
      </c>
      <c r="J250" s="11">
        <v>23</v>
      </c>
      <c r="K250" s="11">
        <v>1</v>
      </c>
      <c r="L250" s="3">
        <v>1</v>
      </c>
      <c r="M250" s="3">
        <v>0</v>
      </c>
      <c r="N250" s="3">
        <v>29</v>
      </c>
      <c r="O250" s="3">
        <v>0</v>
      </c>
      <c r="P250" s="3">
        <v>1</v>
      </c>
      <c r="Q250" s="3">
        <v>0</v>
      </c>
      <c r="R250" s="3">
        <v>5927400</v>
      </c>
      <c r="S250" s="3">
        <v>1329400</v>
      </c>
      <c r="T250" s="3">
        <v>4598000</v>
      </c>
    </row>
    <row r="251" spans="1:20" x14ac:dyDescent="0.2">
      <c r="A251" s="4" t="s">
        <v>149</v>
      </c>
      <c r="B251" s="3">
        <v>429</v>
      </c>
      <c r="C251" s="3">
        <v>628</v>
      </c>
      <c r="D251" s="3">
        <v>0</v>
      </c>
      <c r="E251" s="3">
        <v>0</v>
      </c>
      <c r="F251" s="3">
        <v>0</v>
      </c>
      <c r="G251" s="3">
        <v>35</v>
      </c>
      <c r="H251" s="3">
        <v>121</v>
      </c>
      <c r="I251" s="21">
        <f t="shared" si="7"/>
        <v>1213</v>
      </c>
      <c r="J251" s="11">
        <v>472</v>
      </c>
      <c r="K251" s="11">
        <v>83</v>
      </c>
      <c r="L251" s="3">
        <v>35</v>
      </c>
      <c r="M251" s="3">
        <v>9</v>
      </c>
      <c r="N251" s="3">
        <v>681</v>
      </c>
      <c r="O251" s="3">
        <v>44</v>
      </c>
      <c r="P251" s="3">
        <v>0</v>
      </c>
      <c r="Q251" s="3">
        <v>0</v>
      </c>
      <c r="R251" s="3">
        <v>458484233</v>
      </c>
      <c r="S251" s="3">
        <v>165981539</v>
      </c>
      <c r="T251" s="3">
        <v>292502694</v>
      </c>
    </row>
    <row r="252" spans="1:20" ht="33.75" x14ac:dyDescent="0.2">
      <c r="A252" s="4" t="s">
        <v>249</v>
      </c>
      <c r="B252" s="3">
        <v>44</v>
      </c>
      <c r="C252" s="3">
        <v>92</v>
      </c>
      <c r="D252" s="3">
        <v>0</v>
      </c>
      <c r="E252" s="3">
        <v>0</v>
      </c>
      <c r="F252" s="3">
        <v>0</v>
      </c>
      <c r="G252" s="3">
        <v>5</v>
      </c>
      <c r="H252" s="3">
        <v>11</v>
      </c>
      <c r="I252" s="21">
        <f t="shared" si="7"/>
        <v>152</v>
      </c>
      <c r="J252" s="11">
        <v>46</v>
      </c>
      <c r="K252" s="11">
        <v>4</v>
      </c>
      <c r="L252" s="3">
        <v>11</v>
      </c>
      <c r="M252" s="3">
        <v>2</v>
      </c>
      <c r="N252" s="3">
        <v>110</v>
      </c>
      <c r="O252" s="3">
        <v>5</v>
      </c>
      <c r="P252" s="3">
        <v>0</v>
      </c>
      <c r="Q252" s="3">
        <v>0</v>
      </c>
      <c r="R252" s="3">
        <v>61830017.100000001</v>
      </c>
      <c r="S252" s="3">
        <v>34703888.100000001</v>
      </c>
      <c r="T252" s="3">
        <v>27126129</v>
      </c>
    </row>
    <row r="253" spans="1:20" ht="24" customHeight="1" x14ac:dyDescent="0.2">
      <c r="A253" s="4" t="s">
        <v>150</v>
      </c>
      <c r="B253" s="3">
        <v>58</v>
      </c>
      <c r="C253" s="3">
        <v>62</v>
      </c>
      <c r="D253" s="3">
        <v>0</v>
      </c>
      <c r="E253" s="3">
        <v>0</v>
      </c>
      <c r="F253" s="3">
        <v>0</v>
      </c>
      <c r="G253" s="3">
        <v>0</v>
      </c>
      <c r="H253" s="3">
        <v>4</v>
      </c>
      <c r="I253" s="21">
        <f t="shared" si="7"/>
        <v>124</v>
      </c>
      <c r="J253" s="11">
        <v>77</v>
      </c>
      <c r="K253" s="11">
        <v>2</v>
      </c>
      <c r="L253" s="3">
        <v>1</v>
      </c>
      <c r="M253" s="3">
        <v>0</v>
      </c>
      <c r="N253" s="3">
        <v>63</v>
      </c>
      <c r="O253" s="3">
        <v>0</v>
      </c>
      <c r="P253" s="3">
        <v>0</v>
      </c>
      <c r="Q253" s="3">
        <v>0</v>
      </c>
      <c r="R253" s="3">
        <v>17409006</v>
      </c>
      <c r="S253" s="3">
        <v>10175222</v>
      </c>
      <c r="T253" s="3">
        <v>7233784</v>
      </c>
    </row>
    <row r="254" spans="1:20" ht="54" customHeight="1" x14ac:dyDescent="0.2">
      <c r="A254" s="4" t="s">
        <v>250</v>
      </c>
      <c r="B254" s="3">
        <v>44</v>
      </c>
      <c r="C254" s="3">
        <v>9</v>
      </c>
      <c r="D254" s="3">
        <v>0</v>
      </c>
      <c r="E254" s="3">
        <v>0</v>
      </c>
      <c r="F254" s="3">
        <v>0</v>
      </c>
      <c r="G254" s="3">
        <v>1</v>
      </c>
      <c r="H254" s="3">
        <v>1</v>
      </c>
      <c r="I254" s="21">
        <f t="shared" si="7"/>
        <v>55</v>
      </c>
      <c r="J254" s="11">
        <v>47</v>
      </c>
      <c r="K254" s="11">
        <v>10</v>
      </c>
      <c r="L254" s="3">
        <v>2</v>
      </c>
      <c r="M254" s="3">
        <v>0</v>
      </c>
      <c r="N254" s="3">
        <v>13</v>
      </c>
      <c r="O254" s="3">
        <v>1</v>
      </c>
      <c r="P254" s="3">
        <v>0</v>
      </c>
      <c r="Q254" s="3">
        <v>0</v>
      </c>
      <c r="R254" s="3">
        <v>230515</v>
      </c>
      <c r="S254" s="3">
        <v>230515</v>
      </c>
      <c r="T254" s="3">
        <v>0</v>
      </c>
    </row>
    <row r="255" spans="1:20" ht="33.75" customHeight="1" x14ac:dyDescent="0.2">
      <c r="A255" s="4" t="s">
        <v>251</v>
      </c>
      <c r="B255" s="3">
        <v>6</v>
      </c>
      <c r="C255" s="3">
        <v>1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21">
        <f t="shared" si="7"/>
        <v>7</v>
      </c>
      <c r="J255" s="11">
        <v>10</v>
      </c>
      <c r="K255" s="11">
        <v>3</v>
      </c>
      <c r="L255" s="3">
        <v>1</v>
      </c>
      <c r="M255" s="3">
        <v>1</v>
      </c>
      <c r="N255" s="3">
        <v>4</v>
      </c>
      <c r="O255" s="3">
        <v>0</v>
      </c>
      <c r="P255" s="3">
        <v>0</v>
      </c>
      <c r="Q255" s="3">
        <v>0</v>
      </c>
      <c r="R255" s="3">
        <v>36000</v>
      </c>
      <c r="S255" s="3">
        <v>0</v>
      </c>
      <c r="T255" s="3">
        <v>36000</v>
      </c>
    </row>
    <row r="256" spans="1:20" x14ac:dyDescent="0.2">
      <c r="A256" s="4" t="s">
        <v>252</v>
      </c>
      <c r="B256" s="3">
        <v>31</v>
      </c>
      <c r="C256" s="3">
        <v>19</v>
      </c>
      <c r="D256" s="3">
        <v>0</v>
      </c>
      <c r="E256" s="3">
        <v>0</v>
      </c>
      <c r="F256" s="3">
        <v>0</v>
      </c>
      <c r="G256" s="3">
        <v>3</v>
      </c>
      <c r="H256" s="3">
        <v>1</v>
      </c>
      <c r="I256" s="21">
        <f t="shared" si="7"/>
        <v>54</v>
      </c>
      <c r="J256" s="11">
        <v>31</v>
      </c>
      <c r="K256" s="11">
        <v>5</v>
      </c>
      <c r="L256" s="3">
        <v>2</v>
      </c>
      <c r="M256" s="3">
        <v>0</v>
      </c>
      <c r="N256" s="3">
        <v>20</v>
      </c>
      <c r="O256" s="3">
        <v>3</v>
      </c>
      <c r="P256" s="3">
        <v>0</v>
      </c>
      <c r="Q256" s="3">
        <v>0</v>
      </c>
      <c r="R256" s="3">
        <v>1895878</v>
      </c>
      <c r="S256" s="3">
        <v>438026</v>
      </c>
      <c r="T256" s="3">
        <v>1457852</v>
      </c>
    </row>
    <row r="257" spans="1:20" ht="45" x14ac:dyDescent="0.2">
      <c r="A257" s="4" t="s">
        <v>253</v>
      </c>
      <c r="B257" s="3">
        <v>2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21">
        <f t="shared" si="7"/>
        <v>2</v>
      </c>
      <c r="J257" s="11">
        <v>2</v>
      </c>
      <c r="K257" s="11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1550663</v>
      </c>
      <c r="S257" s="3">
        <v>347999</v>
      </c>
      <c r="T257" s="3">
        <v>1202664</v>
      </c>
    </row>
    <row r="258" spans="1:20" ht="24.75" customHeight="1" x14ac:dyDescent="0.2">
      <c r="A258" s="4" t="s">
        <v>163</v>
      </c>
      <c r="B258" s="3">
        <v>27</v>
      </c>
      <c r="C258" s="3">
        <v>31</v>
      </c>
      <c r="D258" s="3">
        <v>0</v>
      </c>
      <c r="E258" s="3">
        <v>3</v>
      </c>
      <c r="F258" s="3">
        <v>0</v>
      </c>
      <c r="G258" s="3">
        <v>2</v>
      </c>
      <c r="H258" s="3">
        <v>1</v>
      </c>
      <c r="I258" s="21">
        <f t="shared" si="7"/>
        <v>64</v>
      </c>
      <c r="J258" s="11">
        <v>28</v>
      </c>
      <c r="K258" s="11">
        <v>6</v>
      </c>
      <c r="L258" s="3">
        <v>1</v>
      </c>
      <c r="M258" s="3">
        <v>0</v>
      </c>
      <c r="N258" s="3">
        <v>32</v>
      </c>
      <c r="O258" s="3">
        <v>2</v>
      </c>
      <c r="P258" s="3">
        <v>3</v>
      </c>
      <c r="Q258" s="3">
        <v>0</v>
      </c>
      <c r="R258" s="3">
        <v>6365994</v>
      </c>
      <c r="S258" s="3">
        <v>2971382</v>
      </c>
      <c r="T258" s="3">
        <v>3394612</v>
      </c>
    </row>
    <row r="259" spans="1:20" ht="33.75" x14ac:dyDescent="0.2">
      <c r="A259" s="4" t="s">
        <v>254</v>
      </c>
      <c r="B259" s="3">
        <v>0</v>
      </c>
      <c r="C259" s="3">
        <v>2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21">
        <f t="shared" si="7"/>
        <v>2</v>
      </c>
      <c r="J259" s="11">
        <v>0</v>
      </c>
      <c r="K259" s="11">
        <v>0</v>
      </c>
      <c r="L259" s="3">
        <v>0</v>
      </c>
      <c r="M259" s="3">
        <v>0</v>
      </c>
      <c r="N259" s="3">
        <v>2</v>
      </c>
      <c r="O259" s="3">
        <v>0</v>
      </c>
      <c r="P259" s="3">
        <v>0</v>
      </c>
      <c r="Q259" s="3">
        <v>0</v>
      </c>
      <c r="R259" s="3">
        <v>26900</v>
      </c>
      <c r="S259" s="3">
        <v>26900</v>
      </c>
      <c r="T259" s="3">
        <v>0</v>
      </c>
    </row>
    <row r="260" spans="1:20" ht="33.75" x14ac:dyDescent="0.2">
      <c r="A260" s="4" t="s">
        <v>255</v>
      </c>
      <c r="B260" s="3">
        <v>3</v>
      </c>
      <c r="C260" s="3">
        <v>4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21">
        <f t="shared" si="7"/>
        <v>7</v>
      </c>
      <c r="J260" s="11">
        <v>5</v>
      </c>
      <c r="K260" s="11">
        <v>0</v>
      </c>
      <c r="L260" s="3">
        <v>0</v>
      </c>
      <c r="M260" s="3">
        <v>0</v>
      </c>
      <c r="N260" s="3">
        <v>6</v>
      </c>
      <c r="O260" s="3">
        <v>0</v>
      </c>
      <c r="P260" s="3">
        <v>0</v>
      </c>
      <c r="Q260" s="3">
        <v>0</v>
      </c>
      <c r="R260" s="3">
        <v>9703260</v>
      </c>
      <c r="S260" s="3">
        <v>7733720</v>
      </c>
      <c r="T260" s="3">
        <v>1969540</v>
      </c>
    </row>
    <row r="261" spans="1:20" ht="45" x14ac:dyDescent="0.2">
      <c r="A261" s="4" t="s">
        <v>256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21">
        <f t="shared" si="7"/>
        <v>0</v>
      </c>
      <c r="J261" s="11">
        <v>0</v>
      </c>
      <c r="K261" s="11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</row>
    <row r="262" spans="1:20" ht="22.5" x14ac:dyDescent="0.2">
      <c r="A262" s="4" t="s">
        <v>257</v>
      </c>
      <c r="B262" s="3">
        <v>0</v>
      </c>
      <c r="C262" s="3">
        <v>2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21">
        <f t="shared" si="7"/>
        <v>2</v>
      </c>
      <c r="J262" s="11">
        <v>0</v>
      </c>
      <c r="K262" s="11">
        <v>0</v>
      </c>
      <c r="L262" s="3">
        <v>0</v>
      </c>
      <c r="M262" s="3">
        <v>0</v>
      </c>
      <c r="N262" s="3">
        <v>2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</row>
    <row r="263" spans="1:20" ht="22.5" x14ac:dyDescent="0.2">
      <c r="A263" s="4" t="s">
        <v>258</v>
      </c>
      <c r="B263" s="3">
        <v>3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21">
        <f t="shared" si="7"/>
        <v>3</v>
      </c>
      <c r="J263" s="11">
        <v>4</v>
      </c>
      <c r="K263" s="11">
        <v>4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</row>
    <row r="264" spans="1:20" ht="22.5" x14ac:dyDescent="0.2">
      <c r="A264" s="4" t="s">
        <v>351</v>
      </c>
      <c r="B264" s="3">
        <v>1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21">
        <f t="shared" si="7"/>
        <v>1</v>
      </c>
      <c r="J264" s="11">
        <v>0</v>
      </c>
      <c r="K264" s="11">
        <v>0</v>
      </c>
      <c r="L264" s="3">
        <v>1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</row>
    <row r="265" spans="1:20" ht="33.75" x14ac:dyDescent="0.2">
      <c r="A265" s="4" t="s">
        <v>259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21">
        <f t="shared" si="7"/>
        <v>0</v>
      </c>
      <c r="J265" s="11">
        <v>0</v>
      </c>
      <c r="K265" s="11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</row>
    <row r="266" spans="1:20" ht="45" x14ac:dyDescent="0.2">
      <c r="A266" s="4" t="s">
        <v>260</v>
      </c>
      <c r="B266" s="3">
        <v>0</v>
      </c>
      <c r="C266" s="3">
        <v>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21">
        <f t="shared" si="7"/>
        <v>1</v>
      </c>
      <c r="J266" s="11">
        <v>0</v>
      </c>
      <c r="K266" s="11">
        <v>0</v>
      </c>
      <c r="L266" s="3">
        <v>0</v>
      </c>
      <c r="M266" s="3">
        <v>0</v>
      </c>
      <c r="N266" s="3">
        <v>1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</row>
    <row r="267" spans="1:20" x14ac:dyDescent="0.2">
      <c r="A267" s="4" t="s">
        <v>261</v>
      </c>
      <c r="B267" s="3">
        <v>2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21">
        <f t="shared" si="7"/>
        <v>2</v>
      </c>
      <c r="J267" s="11">
        <v>2</v>
      </c>
      <c r="K267" s="11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</row>
    <row r="268" spans="1:20" ht="22.5" x14ac:dyDescent="0.2">
      <c r="A268" s="4" t="s">
        <v>262</v>
      </c>
      <c r="B268" s="3">
        <v>38</v>
      </c>
      <c r="C268" s="3">
        <v>1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21">
        <f t="shared" si="7"/>
        <v>39</v>
      </c>
      <c r="J268" s="11">
        <v>53</v>
      </c>
      <c r="K268" s="11">
        <v>5</v>
      </c>
      <c r="L268" s="3">
        <v>0</v>
      </c>
      <c r="M268" s="3">
        <v>0</v>
      </c>
      <c r="N268" s="3">
        <v>2</v>
      </c>
      <c r="O268" s="3">
        <v>0</v>
      </c>
      <c r="P268" s="3">
        <v>0</v>
      </c>
      <c r="Q268" s="3">
        <v>0</v>
      </c>
      <c r="R268" s="3">
        <v>48936440</v>
      </c>
      <c r="S268" s="3">
        <v>5050000</v>
      </c>
      <c r="T268" s="3">
        <v>43886440</v>
      </c>
    </row>
    <row r="269" spans="1:20" ht="22.5" x14ac:dyDescent="0.2">
      <c r="A269" s="4" t="s">
        <v>263</v>
      </c>
      <c r="B269" s="3">
        <v>11</v>
      </c>
      <c r="C269" s="3">
        <v>1</v>
      </c>
      <c r="D269" s="3">
        <v>0</v>
      </c>
      <c r="E269" s="3">
        <v>0</v>
      </c>
      <c r="F269" s="3">
        <v>0</v>
      </c>
      <c r="G269" s="3">
        <v>0</v>
      </c>
      <c r="H269" s="3">
        <v>1</v>
      </c>
      <c r="I269" s="21">
        <f t="shared" si="7"/>
        <v>13</v>
      </c>
      <c r="J269" s="11">
        <v>26</v>
      </c>
      <c r="K269" s="11">
        <v>0</v>
      </c>
      <c r="L269" s="3">
        <v>0</v>
      </c>
      <c r="M269" s="3">
        <v>0</v>
      </c>
      <c r="N269" s="3">
        <v>1</v>
      </c>
      <c r="O269" s="3">
        <v>0</v>
      </c>
      <c r="P269" s="3">
        <v>0</v>
      </c>
      <c r="Q269" s="3">
        <v>0</v>
      </c>
      <c r="R269" s="3">
        <v>190490</v>
      </c>
      <c r="S269" s="3">
        <v>190490</v>
      </c>
      <c r="T269" s="3">
        <v>0</v>
      </c>
    </row>
    <row r="270" spans="1:20" ht="33.75" x14ac:dyDescent="0.2">
      <c r="A270" s="4" t="s">
        <v>264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21">
        <f t="shared" si="7"/>
        <v>0</v>
      </c>
      <c r="J270" s="11">
        <v>0</v>
      </c>
      <c r="K270" s="11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</row>
    <row r="271" spans="1:20" ht="45" x14ac:dyDescent="0.2">
      <c r="A271" s="4" t="s">
        <v>265</v>
      </c>
      <c r="B271" s="3">
        <v>1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21">
        <f t="shared" si="7"/>
        <v>1</v>
      </c>
      <c r="J271" s="11">
        <v>1</v>
      </c>
      <c r="K271" s="11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</row>
    <row r="272" spans="1:20" ht="33.75" x14ac:dyDescent="0.2">
      <c r="A272" s="4" t="s">
        <v>266</v>
      </c>
      <c r="B272" s="3">
        <v>9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21">
        <f t="shared" si="7"/>
        <v>9</v>
      </c>
      <c r="J272" s="11">
        <v>11</v>
      </c>
      <c r="K272" s="11">
        <v>2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168639</v>
      </c>
      <c r="S272" s="3">
        <v>0</v>
      </c>
      <c r="T272" s="3">
        <v>168639</v>
      </c>
    </row>
    <row r="273" spans="1:20" ht="56.25" x14ac:dyDescent="0.2">
      <c r="A273" s="4" t="s">
        <v>267</v>
      </c>
      <c r="B273" s="3">
        <v>11</v>
      </c>
      <c r="C273" s="3">
        <v>1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21">
        <f t="shared" si="7"/>
        <v>12</v>
      </c>
      <c r="J273" s="11">
        <v>11</v>
      </c>
      <c r="K273" s="11">
        <v>2</v>
      </c>
      <c r="L273" s="3">
        <v>0</v>
      </c>
      <c r="M273" s="3">
        <v>0</v>
      </c>
      <c r="N273" s="3">
        <v>1</v>
      </c>
      <c r="O273" s="3">
        <v>0</v>
      </c>
      <c r="P273" s="3">
        <v>0</v>
      </c>
      <c r="Q273" s="3">
        <v>0</v>
      </c>
      <c r="R273" s="3">
        <v>4635515</v>
      </c>
      <c r="S273" s="3">
        <v>3762000</v>
      </c>
      <c r="T273" s="3">
        <v>873515</v>
      </c>
    </row>
    <row r="274" spans="1:20" ht="33.75" x14ac:dyDescent="0.2">
      <c r="A274" s="4" t="s">
        <v>151</v>
      </c>
      <c r="B274" s="3">
        <v>3</v>
      </c>
      <c r="C274" s="3">
        <v>1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21">
        <f t="shared" si="7"/>
        <v>4</v>
      </c>
      <c r="J274" s="11">
        <v>4</v>
      </c>
      <c r="K274" s="11">
        <v>1</v>
      </c>
      <c r="L274" s="3">
        <v>0</v>
      </c>
      <c r="M274" s="3">
        <v>0</v>
      </c>
      <c r="N274" s="3">
        <v>1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</row>
    <row r="275" spans="1:20" ht="22.5" x14ac:dyDescent="0.2">
      <c r="A275" s="4" t="s">
        <v>268</v>
      </c>
      <c r="B275" s="3">
        <v>0</v>
      </c>
      <c r="C275" s="3">
        <v>4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21">
        <f t="shared" si="7"/>
        <v>4</v>
      </c>
      <c r="J275" s="11">
        <v>0</v>
      </c>
      <c r="K275" s="11">
        <v>0</v>
      </c>
      <c r="L275" s="3">
        <v>0</v>
      </c>
      <c r="M275" s="3">
        <v>0</v>
      </c>
      <c r="N275" s="3">
        <v>4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</row>
    <row r="276" spans="1:20" ht="45" x14ac:dyDescent="0.2">
      <c r="A276" s="4" t="s">
        <v>269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21">
        <f t="shared" si="7"/>
        <v>0</v>
      </c>
      <c r="J276" s="11">
        <v>0</v>
      </c>
      <c r="K276" s="11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</row>
    <row r="277" spans="1:20" ht="45" x14ac:dyDescent="0.2">
      <c r="A277" s="4" t="s">
        <v>270</v>
      </c>
      <c r="B277" s="3">
        <v>2</v>
      </c>
      <c r="C277" s="3">
        <v>3</v>
      </c>
      <c r="D277" s="3">
        <v>0</v>
      </c>
      <c r="E277" s="3">
        <v>0</v>
      </c>
      <c r="F277" s="3">
        <v>0</v>
      </c>
      <c r="G277" s="3">
        <v>1</v>
      </c>
      <c r="H277" s="3">
        <v>2</v>
      </c>
      <c r="I277" s="21">
        <f t="shared" si="7"/>
        <v>8</v>
      </c>
      <c r="J277" s="11">
        <v>2</v>
      </c>
      <c r="K277" s="11">
        <v>0</v>
      </c>
      <c r="L277" s="3">
        <v>0</v>
      </c>
      <c r="M277" s="3">
        <v>0</v>
      </c>
      <c r="N277" s="3">
        <v>4</v>
      </c>
      <c r="O277" s="3">
        <v>1</v>
      </c>
      <c r="P277" s="3">
        <v>0</v>
      </c>
      <c r="Q277" s="3">
        <v>0</v>
      </c>
      <c r="R277" s="3">
        <v>258538052</v>
      </c>
      <c r="S277" s="3">
        <v>0</v>
      </c>
      <c r="T277" s="3">
        <v>258538052</v>
      </c>
    </row>
    <row r="278" spans="1:20" ht="45" x14ac:dyDescent="0.2">
      <c r="A278" s="4" t="s">
        <v>271</v>
      </c>
      <c r="B278" s="3">
        <v>7</v>
      </c>
      <c r="C278" s="3">
        <v>5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21">
        <f t="shared" si="7"/>
        <v>12</v>
      </c>
      <c r="J278" s="11">
        <v>10</v>
      </c>
      <c r="K278" s="11">
        <v>0</v>
      </c>
      <c r="L278" s="3">
        <v>1</v>
      </c>
      <c r="M278" s="3">
        <v>0</v>
      </c>
      <c r="N278" s="3">
        <v>6</v>
      </c>
      <c r="O278" s="3">
        <v>0</v>
      </c>
      <c r="P278" s="3">
        <v>0</v>
      </c>
      <c r="Q278" s="3">
        <v>0</v>
      </c>
      <c r="R278" s="3">
        <v>51512083</v>
      </c>
      <c r="S278" s="3">
        <v>26949056</v>
      </c>
      <c r="T278" s="3">
        <v>24563027</v>
      </c>
    </row>
    <row r="279" spans="1:20" ht="45" x14ac:dyDescent="0.2">
      <c r="A279" s="4" t="s">
        <v>272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21">
        <f t="shared" si="7"/>
        <v>0</v>
      </c>
      <c r="J279" s="11">
        <v>0</v>
      </c>
      <c r="K279" s="11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</row>
    <row r="280" spans="1:20" ht="45" x14ac:dyDescent="0.2">
      <c r="A280" s="4" t="s">
        <v>273</v>
      </c>
      <c r="B280" s="3">
        <v>9</v>
      </c>
      <c r="C280" s="3">
        <v>1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21">
        <f t="shared" si="7"/>
        <v>10</v>
      </c>
      <c r="J280" s="11">
        <v>9</v>
      </c>
      <c r="K280" s="11">
        <v>1</v>
      </c>
      <c r="L280" s="3">
        <v>0</v>
      </c>
      <c r="M280" s="3">
        <v>0</v>
      </c>
      <c r="N280" s="3">
        <v>1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</row>
    <row r="281" spans="1:20" ht="45" x14ac:dyDescent="0.2">
      <c r="A281" s="4" t="s">
        <v>274</v>
      </c>
      <c r="B281" s="3">
        <v>8</v>
      </c>
      <c r="C281" s="3">
        <v>5</v>
      </c>
      <c r="D281" s="3">
        <v>0</v>
      </c>
      <c r="E281" s="3">
        <v>0</v>
      </c>
      <c r="F281" s="3">
        <v>0</v>
      </c>
      <c r="G281" s="3">
        <v>2</v>
      </c>
      <c r="H281" s="3">
        <v>0</v>
      </c>
      <c r="I281" s="21">
        <f t="shared" si="7"/>
        <v>15</v>
      </c>
      <c r="J281" s="11">
        <v>6</v>
      </c>
      <c r="K281" s="11">
        <v>1</v>
      </c>
      <c r="L281" s="3">
        <v>3</v>
      </c>
      <c r="M281" s="3">
        <v>1</v>
      </c>
      <c r="N281" s="3">
        <v>5</v>
      </c>
      <c r="O281" s="3">
        <v>2</v>
      </c>
      <c r="P281" s="3">
        <v>0</v>
      </c>
      <c r="Q281" s="3">
        <v>0</v>
      </c>
      <c r="R281" s="3">
        <v>129239</v>
      </c>
      <c r="S281" s="3">
        <v>129239</v>
      </c>
      <c r="T281" s="3">
        <v>0</v>
      </c>
    </row>
    <row r="282" spans="1:20" x14ac:dyDescent="0.2">
      <c r="A282" s="4" t="s">
        <v>352</v>
      </c>
      <c r="B282" s="3">
        <v>1</v>
      </c>
      <c r="C282" s="3">
        <v>1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21">
        <f t="shared" si="7"/>
        <v>2</v>
      </c>
      <c r="J282" s="11">
        <v>1</v>
      </c>
      <c r="K282" s="11">
        <v>0</v>
      </c>
      <c r="L282" s="3">
        <v>0</v>
      </c>
      <c r="M282" s="3">
        <v>0</v>
      </c>
      <c r="N282" s="3">
        <v>1</v>
      </c>
      <c r="O282" s="3">
        <v>0</v>
      </c>
      <c r="P282" s="3">
        <v>0</v>
      </c>
      <c r="Q282" s="3">
        <v>0</v>
      </c>
      <c r="R282" s="3">
        <v>6000</v>
      </c>
      <c r="S282" s="3">
        <v>6000</v>
      </c>
      <c r="T282" s="3">
        <v>0</v>
      </c>
    </row>
    <row r="283" spans="1:20" ht="22.5" x14ac:dyDescent="0.2">
      <c r="A283" s="4" t="s">
        <v>275</v>
      </c>
      <c r="B283" s="3">
        <v>8</v>
      </c>
      <c r="C283" s="3">
        <v>4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21">
        <f t="shared" si="7"/>
        <v>12</v>
      </c>
      <c r="J283" s="11">
        <v>17</v>
      </c>
      <c r="K283" s="11">
        <v>1</v>
      </c>
      <c r="L283" s="3">
        <v>1</v>
      </c>
      <c r="M283" s="3">
        <v>0</v>
      </c>
      <c r="N283" s="3">
        <v>8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</row>
    <row r="284" spans="1:20" x14ac:dyDescent="0.2">
      <c r="A284" s="4" t="s">
        <v>276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21">
        <f t="shared" si="7"/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</row>
    <row r="285" spans="1:20" ht="24" customHeight="1" x14ac:dyDescent="0.2">
      <c r="A285" s="4" t="s">
        <v>277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21">
        <f t="shared" si="7"/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</row>
    <row r="286" spans="1:20" ht="22.5" customHeight="1" x14ac:dyDescent="0.2">
      <c r="A286" s="4" t="s">
        <v>278</v>
      </c>
      <c r="B286" s="3">
        <v>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21">
        <f t="shared" si="7"/>
        <v>1</v>
      </c>
      <c r="J286" s="11">
        <v>2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/>
    </row>
    <row r="287" spans="1:20" ht="37.5" customHeight="1" x14ac:dyDescent="0.2">
      <c r="A287" s="4" t="s">
        <v>279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21">
        <f t="shared" si="7"/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</row>
    <row r="288" spans="1:20" ht="90" x14ac:dyDescent="0.2">
      <c r="A288" s="4" t="s">
        <v>280</v>
      </c>
      <c r="B288" s="3">
        <v>7</v>
      </c>
      <c r="C288" s="3">
        <v>2</v>
      </c>
      <c r="D288" s="3">
        <v>0</v>
      </c>
      <c r="E288" s="3">
        <v>0</v>
      </c>
      <c r="F288" s="3">
        <v>0</v>
      </c>
      <c r="G288" s="3">
        <v>0</v>
      </c>
      <c r="H288" s="3">
        <v>1</v>
      </c>
      <c r="I288" s="21">
        <f t="shared" si="7"/>
        <v>10</v>
      </c>
      <c r="J288" s="11">
        <v>10</v>
      </c>
      <c r="K288" s="11">
        <v>3</v>
      </c>
      <c r="L288" s="3">
        <v>0</v>
      </c>
      <c r="M288" s="3">
        <v>0</v>
      </c>
      <c r="N288" s="3">
        <v>4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</row>
    <row r="289" spans="1:20" ht="33.75" x14ac:dyDescent="0.2">
      <c r="A289" s="4" t="s">
        <v>353</v>
      </c>
      <c r="B289" s="3">
        <v>2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21">
        <f t="shared" si="7"/>
        <v>2</v>
      </c>
      <c r="J289" s="11">
        <v>2</v>
      </c>
      <c r="K289" s="11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</row>
    <row r="290" spans="1:20" ht="33.75" x14ac:dyDescent="0.2">
      <c r="A290" s="4" t="s">
        <v>281</v>
      </c>
      <c r="B290" s="3">
        <v>3</v>
      </c>
      <c r="C290" s="3">
        <v>0</v>
      </c>
      <c r="D290" s="3">
        <v>0</v>
      </c>
      <c r="E290" s="3">
        <v>0</v>
      </c>
      <c r="F290" s="3">
        <v>0</v>
      </c>
      <c r="G290" s="3">
        <v>2</v>
      </c>
      <c r="H290" s="3">
        <v>0</v>
      </c>
      <c r="I290" s="21">
        <f t="shared" si="7"/>
        <v>5</v>
      </c>
      <c r="J290" s="11">
        <v>11</v>
      </c>
      <c r="K290" s="11">
        <v>1</v>
      </c>
      <c r="L290" s="3">
        <v>1</v>
      </c>
      <c r="M290" s="3">
        <v>0</v>
      </c>
      <c r="N290" s="3">
        <v>0</v>
      </c>
      <c r="O290" s="3">
        <v>7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</row>
    <row r="291" spans="1:20" ht="22.5" x14ac:dyDescent="0.2">
      <c r="A291" s="4" t="s">
        <v>282</v>
      </c>
      <c r="B291" s="3">
        <v>2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21">
        <f t="shared" si="7"/>
        <v>2</v>
      </c>
      <c r="J291" s="11">
        <v>4</v>
      </c>
      <c r="K291" s="11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</row>
    <row r="292" spans="1:20" ht="33.75" x14ac:dyDescent="0.2">
      <c r="A292" s="4" t="s">
        <v>283</v>
      </c>
      <c r="B292" s="3">
        <v>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21">
        <f t="shared" si="7"/>
        <v>1</v>
      </c>
      <c r="J292" s="11">
        <v>1</v>
      </c>
      <c r="K292" s="11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</row>
    <row r="293" spans="1:20" ht="45" x14ac:dyDescent="0.2">
      <c r="A293" s="4" t="s">
        <v>284</v>
      </c>
      <c r="B293" s="3">
        <v>1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21">
        <f t="shared" si="7"/>
        <v>1</v>
      </c>
      <c r="J293" s="11">
        <v>1</v>
      </c>
      <c r="K293" s="11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10000</v>
      </c>
      <c r="S293" s="3">
        <v>10000</v>
      </c>
      <c r="T293" s="3">
        <v>0</v>
      </c>
    </row>
    <row r="294" spans="1:20" ht="22.5" x14ac:dyDescent="0.2">
      <c r="A294" s="4" t="s">
        <v>152</v>
      </c>
      <c r="B294" s="3">
        <v>131</v>
      </c>
      <c r="C294" s="3">
        <v>3</v>
      </c>
      <c r="D294" s="3">
        <v>0</v>
      </c>
      <c r="E294" s="3">
        <v>0</v>
      </c>
      <c r="F294" s="3">
        <v>0</v>
      </c>
      <c r="G294" s="3">
        <v>1</v>
      </c>
      <c r="H294" s="3">
        <v>4</v>
      </c>
      <c r="I294" s="21">
        <f t="shared" si="7"/>
        <v>139</v>
      </c>
      <c r="J294" s="11">
        <v>132</v>
      </c>
      <c r="K294" s="11">
        <v>1</v>
      </c>
      <c r="L294" s="3">
        <v>3</v>
      </c>
      <c r="M294" s="3">
        <v>0</v>
      </c>
      <c r="N294" s="3">
        <v>5</v>
      </c>
      <c r="O294" s="3">
        <v>1</v>
      </c>
      <c r="P294" s="3">
        <v>0</v>
      </c>
      <c r="Q294" s="3">
        <v>0</v>
      </c>
      <c r="R294" s="3">
        <v>186000</v>
      </c>
      <c r="S294" s="3">
        <v>170000</v>
      </c>
      <c r="T294" s="3">
        <v>16000</v>
      </c>
    </row>
    <row r="295" spans="1:20" ht="22.5" x14ac:dyDescent="0.2">
      <c r="A295" s="4" t="s">
        <v>285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21">
        <f t="shared" si="7"/>
        <v>0</v>
      </c>
      <c r="J295" s="11">
        <v>0</v>
      </c>
      <c r="K295" s="11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</row>
    <row r="296" spans="1:20" ht="33.75" x14ac:dyDescent="0.2">
      <c r="A296" s="4" t="s">
        <v>286</v>
      </c>
      <c r="B296" s="3">
        <v>1</v>
      </c>
      <c r="C296" s="3">
        <v>1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21">
        <f t="shared" si="7"/>
        <v>2</v>
      </c>
      <c r="J296" s="11">
        <v>2</v>
      </c>
      <c r="K296" s="11">
        <v>0</v>
      </c>
      <c r="L296" s="3">
        <v>0</v>
      </c>
      <c r="M296" s="3">
        <v>0</v>
      </c>
      <c r="N296" s="3">
        <v>1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</row>
    <row r="297" spans="1:20" ht="33.75" x14ac:dyDescent="0.2">
      <c r="A297" s="4" t="s">
        <v>287</v>
      </c>
      <c r="B297" s="3">
        <v>1</v>
      </c>
      <c r="C297" s="3">
        <v>1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21">
        <f t="shared" si="7"/>
        <v>2</v>
      </c>
      <c r="J297" s="11">
        <v>0</v>
      </c>
      <c r="K297" s="11">
        <v>0</v>
      </c>
      <c r="L297" s="3">
        <v>1</v>
      </c>
      <c r="M297" s="3">
        <v>0</v>
      </c>
      <c r="N297" s="3">
        <v>2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</row>
    <row r="298" spans="1:20" ht="22.5" x14ac:dyDescent="0.2">
      <c r="A298" s="4" t="s">
        <v>288</v>
      </c>
      <c r="B298" s="3">
        <v>1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21">
        <f t="shared" si="7"/>
        <v>1</v>
      </c>
      <c r="J298" s="11">
        <v>2</v>
      </c>
      <c r="K298" s="11">
        <v>0</v>
      </c>
      <c r="L298" s="3">
        <v>1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</row>
    <row r="299" spans="1:20" ht="56.25" x14ac:dyDescent="0.2">
      <c r="A299" s="4" t="s">
        <v>289</v>
      </c>
      <c r="B299" s="3">
        <v>1</v>
      </c>
      <c r="C299" s="3">
        <v>1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21">
        <f t="shared" si="7"/>
        <v>2</v>
      </c>
      <c r="J299" s="11">
        <v>1</v>
      </c>
      <c r="K299" s="11">
        <v>0</v>
      </c>
      <c r="L299" s="3">
        <v>1</v>
      </c>
      <c r="M299" s="3">
        <v>0</v>
      </c>
      <c r="N299" s="3">
        <v>1</v>
      </c>
      <c r="O299" s="3">
        <v>0</v>
      </c>
      <c r="P299" s="3">
        <v>0</v>
      </c>
      <c r="Q299" s="3">
        <v>0</v>
      </c>
      <c r="R299" s="3">
        <v>5343826</v>
      </c>
      <c r="S299" s="3">
        <v>0</v>
      </c>
      <c r="T299" s="3">
        <v>5343826</v>
      </c>
    </row>
    <row r="300" spans="1:20" ht="22.5" x14ac:dyDescent="0.2">
      <c r="A300" s="4" t="s">
        <v>153</v>
      </c>
      <c r="B300" s="3">
        <v>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21">
        <f t="shared" si="7"/>
        <v>2</v>
      </c>
      <c r="J300" s="11">
        <v>1</v>
      </c>
      <c r="K300" s="11">
        <v>0</v>
      </c>
      <c r="L300" s="3">
        <v>1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</row>
    <row r="301" spans="1:20" x14ac:dyDescent="0.2">
      <c r="A301" s="4" t="s">
        <v>290</v>
      </c>
      <c r="B301" s="3">
        <v>5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21">
        <f t="shared" si="7"/>
        <v>5</v>
      </c>
      <c r="J301" s="11">
        <v>12</v>
      </c>
      <c r="K301" s="11">
        <v>0</v>
      </c>
      <c r="L301" s="3">
        <v>2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</row>
    <row r="302" spans="1:20" ht="22.5" x14ac:dyDescent="0.2">
      <c r="A302" s="4" t="s">
        <v>354</v>
      </c>
      <c r="B302" s="3">
        <v>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21">
        <f t="shared" si="7"/>
        <v>1</v>
      </c>
      <c r="J302" s="11">
        <v>3</v>
      </c>
      <c r="K302" s="11">
        <v>0</v>
      </c>
      <c r="L302" s="3">
        <v>0</v>
      </c>
      <c r="M302" s="3"/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</row>
    <row r="303" spans="1:20" x14ac:dyDescent="0.2">
      <c r="A303" s="4" t="s">
        <v>154</v>
      </c>
      <c r="B303" s="3">
        <v>184</v>
      </c>
      <c r="C303" s="3">
        <v>480</v>
      </c>
      <c r="D303" s="3">
        <v>0</v>
      </c>
      <c r="E303" s="3">
        <v>8</v>
      </c>
      <c r="F303" s="3">
        <v>0</v>
      </c>
      <c r="G303" s="3">
        <v>9</v>
      </c>
      <c r="H303" s="3">
        <v>7</v>
      </c>
      <c r="I303" s="21">
        <f t="shared" si="7"/>
        <v>688</v>
      </c>
      <c r="J303" s="11">
        <v>235</v>
      </c>
      <c r="K303" s="11">
        <v>45</v>
      </c>
      <c r="L303" s="3">
        <v>12</v>
      </c>
      <c r="M303" s="3">
        <v>0</v>
      </c>
      <c r="N303" s="3">
        <v>607</v>
      </c>
      <c r="O303" s="3">
        <v>12</v>
      </c>
      <c r="P303" s="3">
        <v>8</v>
      </c>
      <c r="Q303" s="3">
        <v>0</v>
      </c>
      <c r="R303" s="3">
        <v>2299152</v>
      </c>
      <c r="S303" s="3">
        <v>1156480</v>
      </c>
      <c r="T303" s="3">
        <v>1142672</v>
      </c>
    </row>
    <row r="304" spans="1:20" x14ac:dyDescent="0.2">
      <c r="A304" s="4" t="s">
        <v>355</v>
      </c>
      <c r="B304" s="3">
        <v>0</v>
      </c>
      <c r="C304" s="3">
        <v>1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21">
        <f t="shared" si="7"/>
        <v>1</v>
      </c>
      <c r="J304" s="11">
        <v>0</v>
      </c>
      <c r="K304" s="11">
        <v>0</v>
      </c>
      <c r="L304" s="3">
        <v>0</v>
      </c>
      <c r="M304" s="3">
        <v>0</v>
      </c>
      <c r="N304" s="3">
        <v>1</v>
      </c>
      <c r="O304" s="3">
        <v>0</v>
      </c>
      <c r="P304" s="3">
        <v>0</v>
      </c>
      <c r="Q304" s="3">
        <v>0</v>
      </c>
      <c r="R304" s="3">
        <v>20000</v>
      </c>
      <c r="S304" s="3">
        <v>0</v>
      </c>
      <c r="T304" s="3">
        <v>20000</v>
      </c>
    </row>
    <row r="305" spans="1:20" ht="56.25" x14ac:dyDescent="0.2">
      <c r="A305" s="4" t="s">
        <v>291</v>
      </c>
      <c r="B305" s="3">
        <v>235</v>
      </c>
      <c r="C305" s="3">
        <v>1</v>
      </c>
      <c r="D305" s="3">
        <v>0</v>
      </c>
      <c r="E305" s="3">
        <v>3</v>
      </c>
      <c r="F305" s="3">
        <v>0</v>
      </c>
      <c r="G305" s="3">
        <v>8</v>
      </c>
      <c r="H305" s="3">
        <v>6</v>
      </c>
      <c r="I305" s="21">
        <f t="shared" si="7"/>
        <v>253</v>
      </c>
      <c r="J305" s="11">
        <v>273</v>
      </c>
      <c r="K305" s="11">
        <v>9</v>
      </c>
      <c r="L305" s="3">
        <v>6</v>
      </c>
      <c r="M305" s="3">
        <v>1</v>
      </c>
      <c r="N305" s="3">
        <v>2</v>
      </c>
      <c r="O305" s="3">
        <v>13</v>
      </c>
      <c r="P305" s="3">
        <v>4</v>
      </c>
      <c r="Q305" s="3">
        <v>0</v>
      </c>
      <c r="R305" s="3">
        <v>0</v>
      </c>
      <c r="S305" s="3">
        <v>0</v>
      </c>
      <c r="T305" s="3">
        <v>0</v>
      </c>
    </row>
    <row r="306" spans="1:20" ht="56.25" x14ac:dyDescent="0.2">
      <c r="A306" s="4" t="s">
        <v>155</v>
      </c>
      <c r="B306" s="3">
        <v>372</v>
      </c>
      <c r="C306" s="3">
        <v>2</v>
      </c>
      <c r="D306" s="3">
        <v>0</v>
      </c>
      <c r="E306" s="3">
        <v>5</v>
      </c>
      <c r="F306" s="3">
        <v>0</v>
      </c>
      <c r="G306" s="3">
        <v>2</v>
      </c>
      <c r="H306" s="3">
        <v>3</v>
      </c>
      <c r="I306" s="21">
        <f t="shared" si="7"/>
        <v>384</v>
      </c>
      <c r="J306" s="11">
        <v>421</v>
      </c>
      <c r="K306" s="11">
        <v>8</v>
      </c>
      <c r="L306" s="3">
        <v>1</v>
      </c>
      <c r="M306" s="3">
        <v>0</v>
      </c>
      <c r="N306" s="3">
        <v>2</v>
      </c>
      <c r="O306" s="3">
        <v>2</v>
      </c>
      <c r="P306" s="3">
        <v>5</v>
      </c>
      <c r="Q306" s="3">
        <v>0</v>
      </c>
      <c r="R306" s="3">
        <v>200000</v>
      </c>
      <c r="S306" s="3">
        <v>0</v>
      </c>
      <c r="T306" s="3">
        <v>200000</v>
      </c>
    </row>
    <row r="307" spans="1:20" ht="22.5" x14ac:dyDescent="0.2">
      <c r="A307" s="4" t="s">
        <v>292</v>
      </c>
      <c r="B307" s="3">
        <v>5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21">
        <f t="shared" si="7"/>
        <v>5</v>
      </c>
      <c r="J307" s="11">
        <v>5</v>
      </c>
      <c r="K307" s="11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</row>
    <row r="308" spans="1:20" ht="56.25" x14ac:dyDescent="0.2">
      <c r="A308" s="4" t="s">
        <v>293</v>
      </c>
      <c r="B308" s="3">
        <v>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21">
        <f t="shared" si="7"/>
        <v>7</v>
      </c>
      <c r="J308" s="11">
        <v>9</v>
      </c>
      <c r="K308" s="11">
        <v>0</v>
      </c>
      <c r="L308" s="3">
        <v>1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</row>
    <row r="309" spans="1:20" ht="45" x14ac:dyDescent="0.2">
      <c r="A309" s="4" t="s">
        <v>294</v>
      </c>
      <c r="B309" s="3">
        <v>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21">
        <f t="shared" si="7"/>
        <v>2</v>
      </c>
      <c r="J309" s="11">
        <v>1</v>
      </c>
      <c r="K309" s="11">
        <v>0</v>
      </c>
      <c r="L309" s="3">
        <v>3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</row>
    <row r="310" spans="1:20" ht="33.75" x14ac:dyDescent="0.2">
      <c r="A310" s="4" t="s">
        <v>295</v>
      </c>
      <c r="B310" s="3">
        <v>1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21">
        <f t="shared" si="7"/>
        <v>1</v>
      </c>
      <c r="J310" s="11">
        <v>1</v>
      </c>
      <c r="K310" s="11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</row>
    <row r="311" spans="1:20" ht="56.25" x14ac:dyDescent="0.2">
      <c r="A311" s="4" t="s">
        <v>296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21">
        <f t="shared" si="7"/>
        <v>0</v>
      </c>
      <c r="J311" s="11">
        <v>0</v>
      </c>
      <c r="K311" s="11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</row>
    <row r="312" spans="1:20" ht="36" customHeight="1" x14ac:dyDescent="0.2">
      <c r="A312" s="4" t="s">
        <v>297</v>
      </c>
      <c r="B312" s="3">
        <v>2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21">
        <f t="shared" si="7"/>
        <v>2</v>
      </c>
      <c r="J312" s="11">
        <v>3</v>
      </c>
      <c r="K312" s="11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</row>
    <row r="313" spans="1:20" ht="22.5" x14ac:dyDescent="0.2">
      <c r="A313" s="4" t="s">
        <v>298</v>
      </c>
      <c r="B313" s="3">
        <v>0</v>
      </c>
      <c r="C313" s="3">
        <v>1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21">
        <f t="shared" si="7"/>
        <v>1</v>
      </c>
      <c r="J313" s="11">
        <v>1</v>
      </c>
      <c r="K313" s="11">
        <v>0</v>
      </c>
      <c r="L313" s="3">
        <v>0</v>
      </c>
      <c r="M313" s="3">
        <v>0</v>
      </c>
      <c r="N313" s="3">
        <v>1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</row>
    <row r="314" spans="1:20" ht="22.5" x14ac:dyDescent="0.2">
      <c r="A314" s="4" t="s">
        <v>299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21">
        <f t="shared" si="7"/>
        <v>0</v>
      </c>
      <c r="J314" s="11">
        <v>0</v>
      </c>
      <c r="K314" s="11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</row>
    <row r="315" spans="1:20" ht="22.5" x14ac:dyDescent="0.2">
      <c r="A315" s="4" t="s">
        <v>300</v>
      </c>
      <c r="B315" s="3">
        <v>17</v>
      </c>
      <c r="C315" s="3">
        <v>1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21">
        <f t="shared" si="7"/>
        <v>18</v>
      </c>
      <c r="J315" s="11">
        <v>20</v>
      </c>
      <c r="K315" s="11">
        <v>0</v>
      </c>
      <c r="L315" s="3">
        <v>0</v>
      </c>
      <c r="M315" s="3">
        <v>0</v>
      </c>
      <c r="N315" s="3">
        <v>1</v>
      </c>
      <c r="O315" s="3">
        <v>0</v>
      </c>
      <c r="P315" s="3">
        <v>0</v>
      </c>
      <c r="Q315" s="3">
        <v>0</v>
      </c>
      <c r="R315" s="3">
        <v>498292.2</v>
      </c>
      <c r="S315" s="3">
        <v>399746.2</v>
      </c>
      <c r="T315" s="3">
        <v>98546</v>
      </c>
    </row>
    <row r="316" spans="1:20" x14ac:dyDescent="0.2">
      <c r="A316" s="4" t="s">
        <v>301</v>
      </c>
      <c r="B316" s="3">
        <v>0</v>
      </c>
      <c r="C316" s="3">
        <v>1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21">
        <f t="shared" si="7"/>
        <v>1</v>
      </c>
      <c r="J316" s="11">
        <v>0</v>
      </c>
      <c r="K316" s="11">
        <v>0</v>
      </c>
      <c r="L316" s="3">
        <v>0</v>
      </c>
      <c r="M316" s="3">
        <v>0</v>
      </c>
      <c r="N316" s="3">
        <v>1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</row>
    <row r="317" spans="1:20" ht="22.5" x14ac:dyDescent="0.2">
      <c r="A317" s="4" t="s">
        <v>302</v>
      </c>
      <c r="B317" s="3">
        <v>2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21">
        <f t="shared" si="7"/>
        <v>2</v>
      </c>
      <c r="J317" s="11">
        <v>3</v>
      </c>
      <c r="K317" s="11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150000</v>
      </c>
      <c r="S317" s="3">
        <v>150000</v>
      </c>
      <c r="T317" s="3">
        <v>0</v>
      </c>
    </row>
    <row r="318" spans="1:20" ht="33.75" x14ac:dyDescent="0.2">
      <c r="A318" s="4" t="s">
        <v>303</v>
      </c>
      <c r="B318" s="3">
        <v>51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21">
        <f t="shared" si="7"/>
        <v>51</v>
      </c>
      <c r="J318" s="11">
        <v>56</v>
      </c>
      <c r="K318" s="11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5016210</v>
      </c>
      <c r="S318" s="3">
        <v>565160</v>
      </c>
      <c r="T318" s="3">
        <v>4451050</v>
      </c>
    </row>
    <row r="319" spans="1:20" ht="67.5" x14ac:dyDescent="0.2">
      <c r="A319" s="4" t="s">
        <v>362</v>
      </c>
      <c r="B319" s="3">
        <v>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21">
        <f t="shared" si="7"/>
        <v>1</v>
      </c>
      <c r="J319" s="11">
        <v>1</v>
      </c>
      <c r="K319" s="11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</row>
    <row r="320" spans="1:20" ht="44.25" customHeight="1" x14ac:dyDescent="0.2">
      <c r="A320" s="4" t="s">
        <v>156</v>
      </c>
      <c r="B320" s="3">
        <v>139</v>
      </c>
      <c r="C320" s="3">
        <v>180</v>
      </c>
      <c r="D320" s="3">
        <v>0</v>
      </c>
      <c r="E320" s="3">
        <v>1</v>
      </c>
      <c r="F320" s="3">
        <v>0</v>
      </c>
      <c r="G320" s="3">
        <v>7</v>
      </c>
      <c r="H320" s="3">
        <v>1</v>
      </c>
      <c r="I320" s="21">
        <f t="shared" si="7"/>
        <v>328</v>
      </c>
      <c r="J320" s="11">
        <v>140</v>
      </c>
      <c r="K320" s="11">
        <v>4</v>
      </c>
      <c r="L320" s="3">
        <v>1</v>
      </c>
      <c r="M320" s="3">
        <v>0</v>
      </c>
      <c r="N320" s="3">
        <v>189</v>
      </c>
      <c r="O320" s="3">
        <v>7</v>
      </c>
      <c r="P320" s="3">
        <v>1</v>
      </c>
      <c r="Q320" s="3">
        <v>0</v>
      </c>
      <c r="R320" s="3">
        <v>2172350</v>
      </c>
      <c r="S320" s="3">
        <v>313000</v>
      </c>
      <c r="T320" s="3">
        <v>1859350</v>
      </c>
    </row>
    <row r="321" spans="1:20" ht="33.75" x14ac:dyDescent="0.2">
      <c r="A321" s="4" t="s">
        <v>304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21">
        <f t="shared" si="7"/>
        <v>0</v>
      </c>
      <c r="J321" s="11">
        <v>0</v>
      </c>
      <c r="K321" s="11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</row>
    <row r="322" spans="1:20" ht="56.25" x14ac:dyDescent="0.2">
      <c r="A322" s="4" t="s">
        <v>305</v>
      </c>
      <c r="B322" s="3">
        <v>2</v>
      </c>
      <c r="C322" s="3">
        <v>2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21">
        <f t="shared" si="7"/>
        <v>4</v>
      </c>
      <c r="J322" s="11">
        <v>2</v>
      </c>
      <c r="K322" s="11">
        <v>2</v>
      </c>
      <c r="L322" s="3">
        <v>0</v>
      </c>
      <c r="M322" s="3">
        <v>0</v>
      </c>
      <c r="N322" s="3">
        <v>2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</row>
    <row r="323" spans="1:20" ht="22.5" x14ac:dyDescent="0.2">
      <c r="A323" s="4" t="s">
        <v>306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21">
        <f t="shared" si="7"/>
        <v>0</v>
      </c>
      <c r="J323" s="11">
        <v>0</v>
      </c>
      <c r="K323" s="11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</row>
    <row r="324" spans="1:20" x14ac:dyDescent="0.2">
      <c r="A324" s="4" t="s">
        <v>356</v>
      </c>
      <c r="B324" s="3">
        <v>1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21">
        <f t="shared" si="7"/>
        <v>1</v>
      </c>
      <c r="J324" s="11">
        <v>2</v>
      </c>
      <c r="K324" s="11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</row>
    <row r="325" spans="1:20" ht="22.5" x14ac:dyDescent="0.2">
      <c r="A325" s="4" t="s">
        <v>357</v>
      </c>
      <c r="B325" s="3">
        <v>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21">
        <f t="shared" si="7"/>
        <v>1</v>
      </c>
      <c r="J325" s="11">
        <v>0</v>
      </c>
      <c r="K325" s="11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</row>
    <row r="326" spans="1:20" ht="24.75" customHeight="1" x14ac:dyDescent="0.2">
      <c r="A326" s="4" t="s">
        <v>307</v>
      </c>
      <c r="B326" s="3">
        <v>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21">
        <f t="shared" si="7"/>
        <v>7</v>
      </c>
      <c r="J326" s="11">
        <v>9</v>
      </c>
      <c r="K326" s="11">
        <v>2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</row>
    <row r="327" spans="1:20" ht="44.25" customHeight="1" x14ac:dyDescent="0.2">
      <c r="A327" s="4" t="s">
        <v>308</v>
      </c>
      <c r="B327" s="3">
        <v>12</v>
      </c>
      <c r="C327" s="3">
        <v>1</v>
      </c>
      <c r="D327" s="3">
        <v>0</v>
      </c>
      <c r="E327" s="3">
        <v>0</v>
      </c>
      <c r="F327" s="3">
        <v>0</v>
      </c>
      <c r="G327" s="3">
        <v>1</v>
      </c>
      <c r="H327" s="3">
        <v>0</v>
      </c>
      <c r="I327" s="21">
        <f t="shared" si="7"/>
        <v>14</v>
      </c>
      <c r="J327" s="11">
        <v>14</v>
      </c>
      <c r="K327" s="11">
        <v>3</v>
      </c>
      <c r="L327" s="3">
        <v>0</v>
      </c>
      <c r="M327" s="3">
        <v>0</v>
      </c>
      <c r="N327" s="3">
        <v>1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</row>
    <row r="328" spans="1:20" ht="33.75" x14ac:dyDescent="0.2">
      <c r="A328" s="4" t="s">
        <v>309</v>
      </c>
      <c r="B328" s="3">
        <v>26</v>
      </c>
      <c r="C328" s="3">
        <v>0</v>
      </c>
      <c r="D328" s="3">
        <v>0</v>
      </c>
      <c r="E328" s="3">
        <v>0</v>
      </c>
      <c r="F328" s="3">
        <v>0</v>
      </c>
      <c r="G328" s="3">
        <v>1</v>
      </c>
      <c r="H328" s="3">
        <v>0</v>
      </c>
      <c r="I328" s="21">
        <f t="shared" si="7"/>
        <v>27</v>
      </c>
      <c r="J328" s="11">
        <v>46</v>
      </c>
      <c r="K328" s="11">
        <v>7</v>
      </c>
      <c r="L328" s="3">
        <v>0</v>
      </c>
      <c r="M328" s="3">
        <v>0</v>
      </c>
      <c r="N328" s="3">
        <v>4</v>
      </c>
      <c r="O328" s="3">
        <v>1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</row>
    <row r="329" spans="1:20" ht="33.75" x14ac:dyDescent="0.2">
      <c r="A329" s="4" t="s">
        <v>157</v>
      </c>
      <c r="B329" s="3">
        <v>86</v>
      </c>
      <c r="C329" s="3">
        <v>10</v>
      </c>
      <c r="D329" s="3">
        <v>0</v>
      </c>
      <c r="E329" s="3">
        <v>0</v>
      </c>
      <c r="F329" s="3">
        <v>0</v>
      </c>
      <c r="G329" s="3">
        <v>1</v>
      </c>
      <c r="H329" s="3">
        <v>2</v>
      </c>
      <c r="I329" s="21">
        <f t="shared" si="7"/>
        <v>99</v>
      </c>
      <c r="J329" s="11">
        <v>76</v>
      </c>
      <c r="K329" s="11">
        <v>2</v>
      </c>
      <c r="L329" s="3">
        <v>3</v>
      </c>
      <c r="M329" s="3">
        <v>0</v>
      </c>
      <c r="N329" s="3">
        <v>9</v>
      </c>
      <c r="O329" s="3">
        <v>1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</row>
    <row r="330" spans="1:20" ht="22.5" x14ac:dyDescent="0.2">
      <c r="A330" s="4" t="s">
        <v>358</v>
      </c>
      <c r="B330" s="3">
        <v>1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21">
        <f t="shared" si="7"/>
        <v>1</v>
      </c>
      <c r="J330" s="11">
        <v>0</v>
      </c>
      <c r="K330" s="11">
        <v>0</v>
      </c>
      <c r="L330" s="3">
        <v>1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</row>
    <row r="331" spans="1:20" x14ac:dyDescent="0.2">
      <c r="A331" s="4" t="s">
        <v>310</v>
      </c>
      <c r="B331" s="3">
        <v>2</v>
      </c>
      <c r="C331" s="3"/>
      <c r="D331" s="3">
        <v>0</v>
      </c>
      <c r="E331" s="3">
        <v>0</v>
      </c>
      <c r="F331" s="3">
        <v>0</v>
      </c>
      <c r="G331" s="3">
        <v>1</v>
      </c>
      <c r="H331" s="3">
        <v>0</v>
      </c>
      <c r="I331" s="21">
        <f t="shared" si="7"/>
        <v>3</v>
      </c>
      <c r="J331" s="11">
        <v>7</v>
      </c>
      <c r="K331" s="11">
        <v>0</v>
      </c>
      <c r="L331" s="3">
        <v>2</v>
      </c>
      <c r="M331" s="3">
        <v>0</v>
      </c>
      <c r="N331" s="3">
        <v>17</v>
      </c>
      <c r="O331" s="3">
        <v>7</v>
      </c>
      <c r="P331" s="3">
        <v>0</v>
      </c>
      <c r="Q331" s="3">
        <v>0</v>
      </c>
      <c r="R331" s="3">
        <v>2600000</v>
      </c>
      <c r="S331" s="3">
        <v>2600000</v>
      </c>
      <c r="T331" s="3">
        <v>0</v>
      </c>
    </row>
    <row r="332" spans="1:20" ht="22.5" x14ac:dyDescent="0.2">
      <c r="A332" s="4" t="s">
        <v>158</v>
      </c>
      <c r="B332" s="3">
        <v>148</v>
      </c>
      <c r="C332" s="3">
        <v>50</v>
      </c>
      <c r="D332" s="3">
        <v>0</v>
      </c>
      <c r="E332" s="3">
        <v>0</v>
      </c>
      <c r="F332" s="3">
        <v>0</v>
      </c>
      <c r="G332" s="3">
        <v>3</v>
      </c>
      <c r="H332" s="3">
        <v>10</v>
      </c>
      <c r="I332" s="21">
        <f t="shared" si="7"/>
        <v>211</v>
      </c>
      <c r="J332" s="11">
        <v>158</v>
      </c>
      <c r="K332" s="11">
        <v>33</v>
      </c>
      <c r="L332" s="3">
        <v>51</v>
      </c>
      <c r="M332" s="3">
        <v>6</v>
      </c>
      <c r="N332" s="3">
        <v>68</v>
      </c>
      <c r="O332" s="3">
        <v>4</v>
      </c>
      <c r="P332" s="3">
        <v>0</v>
      </c>
      <c r="Q332" s="3">
        <v>0</v>
      </c>
      <c r="R332" s="3">
        <v>153832775</v>
      </c>
      <c r="S332" s="3">
        <v>35436644</v>
      </c>
      <c r="T332" s="3">
        <v>118396131</v>
      </c>
    </row>
    <row r="333" spans="1:20" x14ac:dyDescent="0.2">
      <c r="A333" s="4" t="s">
        <v>311</v>
      </c>
      <c r="B333" s="3">
        <v>9</v>
      </c>
      <c r="C333" s="3">
        <v>9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21">
        <f t="shared" si="7"/>
        <v>18</v>
      </c>
      <c r="J333" s="11">
        <v>12</v>
      </c>
      <c r="K333" s="11">
        <v>0</v>
      </c>
      <c r="L333" s="3">
        <v>0</v>
      </c>
      <c r="M333" s="3">
        <v>0</v>
      </c>
      <c r="N333" s="3">
        <v>9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</row>
    <row r="334" spans="1:20" ht="22.5" x14ac:dyDescent="0.2">
      <c r="A334" s="4" t="s">
        <v>359</v>
      </c>
      <c r="B334" s="3">
        <v>1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21">
        <f t="shared" si="7"/>
        <v>1</v>
      </c>
      <c r="J334" s="11">
        <v>1</v>
      </c>
      <c r="K334" s="11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</row>
    <row r="335" spans="1:20" x14ac:dyDescent="0.2">
      <c r="A335" s="4" t="s">
        <v>312</v>
      </c>
      <c r="B335" s="3">
        <v>12</v>
      </c>
      <c r="C335" s="3">
        <v>2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21">
        <f t="shared" si="7"/>
        <v>14</v>
      </c>
      <c r="J335" s="11">
        <v>12</v>
      </c>
      <c r="K335" s="11">
        <v>2</v>
      </c>
      <c r="L335" s="3">
        <v>3</v>
      </c>
      <c r="M335" s="3">
        <v>0</v>
      </c>
      <c r="N335" s="3">
        <v>2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</row>
    <row r="336" spans="1:20" x14ac:dyDescent="0.2">
      <c r="A336" s="4" t="s">
        <v>313</v>
      </c>
      <c r="B336" s="3">
        <v>34</v>
      </c>
      <c r="C336" s="3">
        <v>2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21">
        <f t="shared" si="7"/>
        <v>36</v>
      </c>
      <c r="J336" s="11">
        <v>29</v>
      </c>
      <c r="K336" s="11">
        <v>1</v>
      </c>
      <c r="L336" s="3">
        <v>8</v>
      </c>
      <c r="M336" s="3">
        <v>0</v>
      </c>
      <c r="N336" s="3">
        <v>2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</row>
    <row r="337" spans="1:20" ht="22.5" x14ac:dyDescent="0.2">
      <c r="A337" s="4" t="s">
        <v>314</v>
      </c>
      <c r="B337" s="3">
        <v>1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21">
        <f t="shared" si="7"/>
        <v>1</v>
      </c>
      <c r="J337" s="11">
        <v>4</v>
      </c>
      <c r="K337" s="11">
        <v>1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</row>
    <row r="338" spans="1:20" x14ac:dyDescent="0.2">
      <c r="A338" s="4" t="s">
        <v>315</v>
      </c>
      <c r="B338" s="3">
        <v>15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2</v>
      </c>
      <c r="I338" s="21">
        <f t="shared" si="7"/>
        <v>17</v>
      </c>
      <c r="J338" s="11">
        <v>27</v>
      </c>
      <c r="K338" s="11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288000</v>
      </c>
      <c r="S338" s="3">
        <v>288000</v>
      </c>
      <c r="T338" s="3">
        <v>0</v>
      </c>
    </row>
    <row r="339" spans="1:20" x14ac:dyDescent="0.2">
      <c r="A339" s="4" t="s">
        <v>159</v>
      </c>
      <c r="B339" s="3">
        <v>39</v>
      </c>
      <c r="C339" s="3">
        <v>15</v>
      </c>
      <c r="D339" s="3">
        <v>0</v>
      </c>
      <c r="E339" s="3">
        <v>0</v>
      </c>
      <c r="F339" s="3">
        <v>0</v>
      </c>
      <c r="G339" s="3">
        <v>1</v>
      </c>
      <c r="H339" s="3">
        <v>0</v>
      </c>
      <c r="I339" s="21">
        <f t="shared" si="7"/>
        <v>55</v>
      </c>
      <c r="J339" s="11">
        <v>41</v>
      </c>
      <c r="K339" s="11">
        <v>21</v>
      </c>
      <c r="L339" s="3">
        <v>9</v>
      </c>
      <c r="M339" s="3">
        <v>0</v>
      </c>
      <c r="N339" s="3">
        <v>16</v>
      </c>
      <c r="O339" s="3">
        <v>1</v>
      </c>
      <c r="P339" s="3">
        <v>0</v>
      </c>
      <c r="Q339" s="3">
        <v>0</v>
      </c>
      <c r="R339" s="3">
        <v>1769753</v>
      </c>
      <c r="S339" s="3">
        <v>1639806</v>
      </c>
      <c r="T339" s="3">
        <v>129947</v>
      </c>
    </row>
    <row r="340" spans="1:20" ht="22.5" x14ac:dyDescent="0.2">
      <c r="A340" s="4" t="s">
        <v>316</v>
      </c>
      <c r="B340" s="3">
        <v>0</v>
      </c>
      <c r="C340" s="3">
        <v>1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21">
        <f t="shared" si="7"/>
        <v>1</v>
      </c>
      <c r="J340" s="11">
        <v>0</v>
      </c>
      <c r="K340" s="11">
        <v>0</v>
      </c>
      <c r="L340" s="3">
        <v>0</v>
      </c>
      <c r="M340" s="3">
        <v>0</v>
      </c>
      <c r="N340" s="3">
        <v>2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</row>
    <row r="341" spans="1:20" x14ac:dyDescent="0.2">
      <c r="A341" s="4" t="s">
        <v>317</v>
      </c>
      <c r="B341" s="3">
        <v>26</v>
      </c>
      <c r="C341" s="3">
        <v>20</v>
      </c>
      <c r="D341" s="3">
        <v>0</v>
      </c>
      <c r="E341" s="3">
        <v>0</v>
      </c>
      <c r="F341" s="3">
        <v>0</v>
      </c>
      <c r="G341" s="3">
        <v>1</v>
      </c>
      <c r="H341" s="3">
        <v>1</v>
      </c>
      <c r="I341" s="21">
        <f t="shared" si="7"/>
        <v>48</v>
      </c>
      <c r="J341" s="11">
        <v>48</v>
      </c>
      <c r="K341" s="11">
        <v>10</v>
      </c>
      <c r="L341" s="3">
        <v>8</v>
      </c>
      <c r="M341" s="3">
        <v>1</v>
      </c>
      <c r="N341" s="3">
        <v>29</v>
      </c>
      <c r="O341" s="3">
        <v>1</v>
      </c>
      <c r="P341" s="3">
        <v>0</v>
      </c>
      <c r="Q341" s="3">
        <v>0</v>
      </c>
      <c r="R341" s="3">
        <v>11086632</v>
      </c>
      <c r="S341" s="3">
        <v>11086632</v>
      </c>
      <c r="T341" s="3">
        <v>0</v>
      </c>
    </row>
    <row r="342" spans="1:20" ht="22.5" x14ac:dyDescent="0.2">
      <c r="A342" s="4" t="s">
        <v>318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21">
        <f t="shared" si="7"/>
        <v>0</v>
      </c>
      <c r="J342" s="11">
        <v>0</v>
      </c>
      <c r="K342" s="11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</row>
    <row r="343" spans="1:20" ht="33.75" x14ac:dyDescent="0.2">
      <c r="A343" s="4" t="s">
        <v>360</v>
      </c>
      <c r="B343" s="3">
        <v>1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21">
        <f t="shared" si="7"/>
        <v>1</v>
      </c>
      <c r="J343" s="11">
        <v>1</v>
      </c>
      <c r="K343" s="11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</row>
    <row r="344" spans="1:20" ht="22.5" x14ac:dyDescent="0.2">
      <c r="A344" s="4" t="s">
        <v>319</v>
      </c>
      <c r="B344" s="3">
        <v>1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21">
        <f t="shared" si="7"/>
        <v>1</v>
      </c>
      <c r="J344" s="11">
        <v>0</v>
      </c>
      <c r="K344" s="11">
        <v>0</v>
      </c>
      <c r="L344" s="3">
        <v>5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</row>
    <row r="345" spans="1:20" ht="33.75" x14ac:dyDescent="0.2">
      <c r="A345" s="4" t="s">
        <v>320</v>
      </c>
      <c r="B345" s="3">
        <v>9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21">
        <f t="shared" si="7"/>
        <v>9</v>
      </c>
      <c r="J345" s="11">
        <v>9</v>
      </c>
      <c r="K345" s="11">
        <v>3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</row>
    <row r="346" spans="1:20" ht="33.75" x14ac:dyDescent="0.2">
      <c r="A346" s="4" t="s">
        <v>321</v>
      </c>
      <c r="B346" s="3">
        <v>3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21">
        <f t="shared" si="7"/>
        <v>3</v>
      </c>
      <c r="J346" s="11">
        <v>2</v>
      </c>
      <c r="K346" s="11">
        <v>0</v>
      </c>
      <c r="L346" s="3">
        <v>2</v>
      </c>
      <c r="M346" s="3">
        <v>2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</row>
    <row r="347" spans="1:20" ht="22.5" x14ac:dyDescent="0.2">
      <c r="A347" s="4" t="s">
        <v>322</v>
      </c>
      <c r="B347" s="3">
        <v>11</v>
      </c>
      <c r="C347" s="3">
        <v>1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21">
        <f t="shared" si="7"/>
        <v>12</v>
      </c>
      <c r="J347" s="11">
        <v>21</v>
      </c>
      <c r="K347" s="11">
        <v>2</v>
      </c>
      <c r="L347" s="3">
        <v>1</v>
      </c>
      <c r="M347" s="3">
        <v>0</v>
      </c>
      <c r="N347" s="3">
        <v>3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</row>
    <row r="348" spans="1:20" ht="22.5" x14ac:dyDescent="0.2">
      <c r="A348" s="4" t="s">
        <v>323</v>
      </c>
      <c r="B348" s="3">
        <v>28</v>
      </c>
      <c r="C348" s="3">
        <v>1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21">
        <f t="shared" si="7"/>
        <v>29</v>
      </c>
      <c r="J348" s="11">
        <v>31</v>
      </c>
      <c r="K348" s="11">
        <v>0</v>
      </c>
      <c r="L348" s="3">
        <v>0</v>
      </c>
      <c r="M348" s="3">
        <v>0</v>
      </c>
      <c r="N348" s="3">
        <v>1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</row>
    <row r="349" spans="1:20" ht="33.75" x14ac:dyDescent="0.2">
      <c r="A349" s="4" t="s">
        <v>324</v>
      </c>
      <c r="B349" s="3">
        <v>11</v>
      </c>
      <c r="C349" s="3">
        <v>0</v>
      </c>
      <c r="D349" s="3">
        <v>0</v>
      </c>
      <c r="E349" s="3">
        <v>0</v>
      </c>
      <c r="F349" s="3">
        <v>0</v>
      </c>
      <c r="G349" s="3">
        <v>1</v>
      </c>
      <c r="H349" s="3">
        <v>0</v>
      </c>
      <c r="I349" s="21">
        <f t="shared" si="7"/>
        <v>12</v>
      </c>
      <c r="J349" s="11">
        <v>12</v>
      </c>
      <c r="K349" s="11">
        <v>0</v>
      </c>
      <c r="L349" s="3">
        <v>0</v>
      </c>
      <c r="M349" s="3">
        <v>0</v>
      </c>
      <c r="N349" s="3">
        <v>0</v>
      </c>
      <c r="O349" s="3">
        <v>1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</row>
    <row r="350" spans="1:20" ht="33.75" x14ac:dyDescent="0.2">
      <c r="A350" s="4" t="s">
        <v>160</v>
      </c>
      <c r="B350" s="3">
        <v>95</v>
      </c>
      <c r="C350" s="3">
        <v>31</v>
      </c>
      <c r="D350" s="3">
        <v>0</v>
      </c>
      <c r="E350" s="3">
        <v>0</v>
      </c>
      <c r="F350" s="3">
        <v>0</v>
      </c>
      <c r="G350" s="3">
        <v>1</v>
      </c>
      <c r="H350" s="3">
        <v>2</v>
      </c>
      <c r="I350" s="21">
        <f t="shared" si="7"/>
        <v>129</v>
      </c>
      <c r="J350" s="11">
        <v>97</v>
      </c>
      <c r="K350" s="11">
        <v>20</v>
      </c>
      <c r="L350" s="3">
        <v>0</v>
      </c>
      <c r="M350" s="3">
        <v>0</v>
      </c>
      <c r="N350" s="3">
        <v>32</v>
      </c>
      <c r="O350" s="3">
        <v>1</v>
      </c>
      <c r="P350" s="3">
        <v>0</v>
      </c>
      <c r="Q350" s="3">
        <v>0</v>
      </c>
      <c r="R350" s="3">
        <v>5593454</v>
      </c>
      <c r="S350" s="3">
        <v>1631942</v>
      </c>
      <c r="T350" s="3">
        <v>3961512</v>
      </c>
    </row>
    <row r="351" spans="1:20" ht="45" x14ac:dyDescent="0.2">
      <c r="A351" s="4" t="s">
        <v>325</v>
      </c>
      <c r="B351" s="3">
        <v>7</v>
      </c>
      <c r="C351" s="3">
        <v>0</v>
      </c>
      <c r="D351" s="3">
        <v>0</v>
      </c>
      <c r="E351" s="3">
        <v>0</v>
      </c>
      <c r="F351" s="3">
        <v>0</v>
      </c>
      <c r="G351" s="3">
        <v>1</v>
      </c>
      <c r="H351" s="3">
        <v>1</v>
      </c>
      <c r="I351" s="21">
        <f t="shared" si="7"/>
        <v>9</v>
      </c>
      <c r="J351" s="11">
        <v>7</v>
      </c>
      <c r="K351" s="11">
        <v>0</v>
      </c>
      <c r="L351" s="3">
        <v>0</v>
      </c>
      <c r="M351" s="3">
        <v>0</v>
      </c>
      <c r="N351" s="3">
        <v>0</v>
      </c>
      <c r="O351" s="3">
        <v>3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</row>
    <row r="352" spans="1:20" ht="45" x14ac:dyDescent="0.2">
      <c r="A352" s="4" t="s">
        <v>326</v>
      </c>
      <c r="B352" s="3">
        <v>6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21">
        <f t="shared" si="7"/>
        <v>6</v>
      </c>
      <c r="J352" s="11">
        <v>13</v>
      </c>
      <c r="K352" s="11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</row>
    <row r="353" spans="1:20" ht="33.75" x14ac:dyDescent="0.2">
      <c r="A353" s="4" t="s">
        <v>327</v>
      </c>
      <c r="B353" s="3">
        <v>0</v>
      </c>
      <c r="C353" s="3">
        <v>1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21">
        <f t="shared" si="7"/>
        <v>1</v>
      </c>
      <c r="J353" s="11">
        <v>0</v>
      </c>
      <c r="K353" s="11">
        <v>0</v>
      </c>
      <c r="L353" s="3">
        <v>0</v>
      </c>
      <c r="M353" s="3">
        <v>0</v>
      </c>
      <c r="N353" s="3">
        <v>1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</row>
    <row r="354" spans="1:20" ht="33.75" x14ac:dyDescent="0.2">
      <c r="A354" s="4" t="s">
        <v>328</v>
      </c>
      <c r="B354" s="3">
        <v>9</v>
      </c>
      <c r="C354" s="3">
        <v>8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21">
        <f t="shared" si="7"/>
        <v>17</v>
      </c>
      <c r="J354" s="11">
        <v>13</v>
      </c>
      <c r="K354" s="11">
        <v>1</v>
      </c>
      <c r="L354" s="3">
        <v>0</v>
      </c>
      <c r="M354" s="3">
        <v>0</v>
      </c>
      <c r="N354" s="3">
        <v>13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</row>
    <row r="355" spans="1:20" ht="33.75" x14ac:dyDescent="0.2">
      <c r="A355" s="4" t="s">
        <v>329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21">
        <f t="shared" si="7"/>
        <v>0</v>
      </c>
      <c r="J355" s="11">
        <v>0</v>
      </c>
      <c r="K355" s="11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</row>
    <row r="356" spans="1:20" ht="45" x14ac:dyDescent="0.2">
      <c r="A356" s="4" t="s">
        <v>330</v>
      </c>
      <c r="B356" s="3">
        <v>6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21">
        <f t="shared" si="7"/>
        <v>6</v>
      </c>
      <c r="J356" s="11">
        <v>1</v>
      </c>
      <c r="K356" s="11">
        <v>0</v>
      </c>
      <c r="L356" s="3">
        <v>8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</row>
    <row r="357" spans="1:20" ht="22.5" x14ac:dyDescent="0.2">
      <c r="A357" s="4" t="s">
        <v>161</v>
      </c>
      <c r="B357" s="3">
        <v>178</v>
      </c>
      <c r="C357" s="3">
        <v>8</v>
      </c>
      <c r="D357" s="3">
        <v>0</v>
      </c>
      <c r="E357" s="3">
        <v>2</v>
      </c>
      <c r="F357" s="3">
        <v>0</v>
      </c>
      <c r="G357" s="3">
        <v>3</v>
      </c>
      <c r="H357" s="3">
        <v>2</v>
      </c>
      <c r="I357" s="21">
        <f t="shared" si="7"/>
        <v>193</v>
      </c>
      <c r="J357" s="11">
        <v>183</v>
      </c>
      <c r="K357" s="11">
        <v>18</v>
      </c>
      <c r="L357" s="3">
        <v>2</v>
      </c>
      <c r="M357" s="3">
        <v>0</v>
      </c>
      <c r="N357" s="3">
        <v>8</v>
      </c>
      <c r="O357" s="3">
        <v>3</v>
      </c>
      <c r="P357" s="3">
        <v>2</v>
      </c>
      <c r="Q357" s="3">
        <v>0</v>
      </c>
      <c r="R357" s="3">
        <v>938500</v>
      </c>
      <c r="S357" s="3">
        <v>938500</v>
      </c>
      <c r="T357" s="3">
        <v>0</v>
      </c>
    </row>
    <row r="358" spans="1:20" x14ac:dyDescent="0.2">
      <c r="A358" s="4" t="s">
        <v>162</v>
      </c>
      <c r="B358" s="3">
        <v>164</v>
      </c>
      <c r="C358" s="3">
        <v>23</v>
      </c>
      <c r="D358" s="3">
        <v>0</v>
      </c>
      <c r="E358" s="3">
        <v>0</v>
      </c>
      <c r="F358" s="3">
        <v>0</v>
      </c>
      <c r="G358" s="3">
        <v>0</v>
      </c>
      <c r="H358" s="3">
        <v>8</v>
      </c>
      <c r="I358" s="21">
        <f t="shared" si="7"/>
        <v>195</v>
      </c>
      <c r="J358" s="11">
        <v>188</v>
      </c>
      <c r="K358" s="11">
        <v>65</v>
      </c>
      <c r="L358" s="3">
        <v>9</v>
      </c>
      <c r="M358" s="3">
        <v>3</v>
      </c>
      <c r="N358" s="3">
        <v>26</v>
      </c>
      <c r="O358" s="3">
        <v>0</v>
      </c>
      <c r="P358" s="3">
        <v>0</v>
      </c>
      <c r="Q358" s="3">
        <v>0</v>
      </c>
      <c r="R358" s="3">
        <v>7526147</v>
      </c>
      <c r="S358" s="3">
        <v>7268119</v>
      </c>
      <c r="T358" s="3">
        <v>258028</v>
      </c>
    </row>
    <row r="359" spans="1:20" ht="33.75" x14ac:dyDescent="0.2">
      <c r="A359" s="4" t="s">
        <v>331</v>
      </c>
      <c r="B359" s="3">
        <v>1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21">
        <f t="shared" si="7"/>
        <v>1</v>
      </c>
      <c r="J359" s="11">
        <v>1</v>
      </c>
      <c r="K359" s="11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</row>
    <row r="360" spans="1:20" ht="22.5" x14ac:dyDescent="0.2">
      <c r="A360" s="4" t="s">
        <v>332</v>
      </c>
      <c r="B360" s="3">
        <v>0</v>
      </c>
      <c r="C360" s="3">
        <v>2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21">
        <f t="shared" ref="I360:I370" si="10">H360+G360+F360+E360+D360+C360+B360</f>
        <v>2</v>
      </c>
      <c r="J360" s="11">
        <v>0</v>
      </c>
      <c r="K360" s="11">
        <v>0</v>
      </c>
      <c r="L360" s="3">
        <v>0</v>
      </c>
      <c r="M360" s="3">
        <v>0</v>
      </c>
      <c r="N360" s="3">
        <v>2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</row>
    <row r="361" spans="1:20" ht="56.25" x14ac:dyDescent="0.2">
      <c r="A361" s="4" t="s">
        <v>333</v>
      </c>
      <c r="B361" s="3">
        <v>2</v>
      </c>
      <c r="C361" s="3">
        <v>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21">
        <f t="shared" si="10"/>
        <v>3</v>
      </c>
      <c r="J361" s="11">
        <v>2</v>
      </c>
      <c r="K361" s="11">
        <v>1</v>
      </c>
      <c r="L361" s="3">
        <v>0</v>
      </c>
      <c r="M361" s="3">
        <v>0</v>
      </c>
      <c r="N361" s="3">
        <v>1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</row>
    <row r="362" spans="1:20" ht="67.5" x14ac:dyDescent="0.2">
      <c r="A362" s="4" t="s">
        <v>361</v>
      </c>
      <c r="B362" s="3">
        <v>0</v>
      </c>
      <c r="C362" s="3">
        <v>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21">
        <f t="shared" si="10"/>
        <v>2</v>
      </c>
      <c r="J362" s="11">
        <v>0</v>
      </c>
      <c r="K362" s="11">
        <v>0</v>
      </c>
      <c r="L362" s="3">
        <v>0</v>
      </c>
      <c r="M362" s="3">
        <v>0</v>
      </c>
      <c r="N362" s="3">
        <v>2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</row>
    <row r="363" spans="1:20" ht="22.5" x14ac:dyDescent="0.2">
      <c r="A363" s="4" t="s">
        <v>334</v>
      </c>
      <c r="B363" s="3">
        <v>6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21">
        <f t="shared" si="10"/>
        <v>6</v>
      </c>
      <c r="J363" s="11">
        <v>6</v>
      </c>
      <c r="K363" s="11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</row>
    <row r="364" spans="1:20" x14ac:dyDescent="0.2">
      <c r="A364" s="4" t="s">
        <v>335</v>
      </c>
      <c r="B364" s="3">
        <v>5</v>
      </c>
      <c r="C364" s="3">
        <v>4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21">
        <f t="shared" si="10"/>
        <v>9</v>
      </c>
      <c r="J364" s="11">
        <v>5</v>
      </c>
      <c r="K364" s="11">
        <v>0</v>
      </c>
      <c r="L364" s="3">
        <v>0</v>
      </c>
      <c r="M364" s="3">
        <v>0</v>
      </c>
      <c r="N364" s="3">
        <v>4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</row>
    <row r="365" spans="1:20" ht="22.5" x14ac:dyDescent="0.2">
      <c r="A365" s="4" t="s">
        <v>336</v>
      </c>
      <c r="B365" s="3">
        <v>4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21">
        <f t="shared" si="10"/>
        <v>4</v>
      </c>
      <c r="J365" s="11">
        <v>4</v>
      </c>
      <c r="K365" s="11">
        <v>0</v>
      </c>
      <c r="L365" s="3">
        <v>1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</row>
    <row r="366" spans="1:20" ht="22.5" x14ac:dyDescent="0.2">
      <c r="A366" s="4" t="s">
        <v>337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21">
        <f t="shared" si="10"/>
        <v>0</v>
      </c>
      <c r="J366" s="11">
        <v>0</v>
      </c>
      <c r="K366" s="11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</row>
    <row r="367" spans="1:20" ht="67.5" x14ac:dyDescent="0.2">
      <c r="A367" s="4" t="s">
        <v>338</v>
      </c>
      <c r="B367" s="3">
        <v>0</v>
      </c>
      <c r="C367" s="3">
        <v>1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21">
        <f t="shared" si="10"/>
        <v>1</v>
      </c>
      <c r="J367" s="11">
        <v>0</v>
      </c>
      <c r="K367" s="11">
        <v>0</v>
      </c>
      <c r="L367" s="3">
        <v>0</v>
      </c>
      <c r="M367" s="3">
        <v>0</v>
      </c>
      <c r="N367" s="3">
        <v>1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</row>
    <row r="368" spans="1:20" ht="33.75" x14ac:dyDescent="0.2">
      <c r="A368" s="4" t="s">
        <v>339</v>
      </c>
      <c r="B368" s="3">
        <v>0</v>
      </c>
      <c r="C368" s="3">
        <v>1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21">
        <f t="shared" si="10"/>
        <v>1</v>
      </c>
      <c r="J368" s="11">
        <v>0</v>
      </c>
      <c r="K368" s="11">
        <v>0</v>
      </c>
      <c r="L368" s="3">
        <v>0</v>
      </c>
      <c r="M368" s="3">
        <v>0</v>
      </c>
      <c r="N368" s="3">
        <v>1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</row>
    <row r="369" spans="1:20" ht="22.5" x14ac:dyDescent="0.2">
      <c r="A369" s="4" t="s">
        <v>340</v>
      </c>
      <c r="B369" s="3">
        <v>1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21">
        <f t="shared" si="10"/>
        <v>1</v>
      </c>
      <c r="J369" s="11">
        <v>1</v>
      </c>
      <c r="K369" s="11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</row>
    <row r="370" spans="1:20" x14ac:dyDescent="0.2">
      <c r="A370" s="4" t="s">
        <v>341</v>
      </c>
      <c r="B370" s="3">
        <v>1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21">
        <f t="shared" si="10"/>
        <v>1</v>
      </c>
      <c r="J370" s="11">
        <v>1</v>
      </c>
      <c r="K370" s="11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</row>
    <row r="371" spans="1:20" x14ac:dyDescent="0.2">
      <c r="A371" s="14" t="s">
        <v>27</v>
      </c>
      <c r="B371" s="15">
        <f t="shared" ref="B371:T371" si="11">SUM(B194:B370)</f>
        <v>4927</v>
      </c>
      <c r="C371" s="15">
        <f t="shared" si="11"/>
        <v>3852</v>
      </c>
      <c r="D371" s="15">
        <f t="shared" si="11"/>
        <v>0</v>
      </c>
      <c r="E371" s="15">
        <f t="shared" si="11"/>
        <v>51</v>
      </c>
      <c r="F371" s="15">
        <f t="shared" si="11"/>
        <v>1</v>
      </c>
      <c r="G371" s="15">
        <f t="shared" si="11"/>
        <v>149</v>
      </c>
      <c r="H371" s="15">
        <f t="shared" si="11"/>
        <v>324</v>
      </c>
      <c r="I371" s="15">
        <f t="shared" si="11"/>
        <v>9304</v>
      </c>
      <c r="J371" s="15">
        <f t="shared" si="11"/>
        <v>5838</v>
      </c>
      <c r="K371" s="15">
        <f t="shared" si="11"/>
        <v>619</v>
      </c>
      <c r="L371" s="15">
        <f t="shared" si="11"/>
        <v>230</v>
      </c>
      <c r="M371" s="15">
        <f t="shared" si="11"/>
        <v>31</v>
      </c>
      <c r="N371" s="15">
        <f t="shared" si="11"/>
        <v>4493</v>
      </c>
      <c r="O371" s="15">
        <f t="shared" si="11"/>
        <v>200</v>
      </c>
      <c r="P371" s="15">
        <f t="shared" si="11"/>
        <v>52</v>
      </c>
      <c r="Q371" s="15">
        <f t="shared" si="11"/>
        <v>2</v>
      </c>
      <c r="R371" s="15">
        <f t="shared" si="11"/>
        <v>1259656422.3000002</v>
      </c>
      <c r="S371" s="15">
        <f t="shared" si="11"/>
        <v>395818945.30000001</v>
      </c>
      <c r="T371" s="15">
        <f t="shared" si="11"/>
        <v>863837477</v>
      </c>
    </row>
    <row r="372" spans="1:20" s="9" customFormat="1" ht="14.25" x14ac:dyDescent="0.2">
      <c r="A372" s="18" t="s">
        <v>342</v>
      </c>
      <c r="B372" s="19">
        <f t="shared" ref="B372:T372" si="12">B86+B192+B371</f>
        <v>5258</v>
      </c>
      <c r="C372" s="19">
        <f t="shared" si="12"/>
        <v>4113</v>
      </c>
      <c r="D372" s="19">
        <f t="shared" si="12"/>
        <v>0</v>
      </c>
      <c r="E372" s="19">
        <f t="shared" si="12"/>
        <v>55</v>
      </c>
      <c r="F372" s="19">
        <f t="shared" si="12"/>
        <v>1</v>
      </c>
      <c r="G372" s="19">
        <f t="shared" si="12"/>
        <v>175</v>
      </c>
      <c r="H372" s="19">
        <f t="shared" si="12"/>
        <v>347</v>
      </c>
      <c r="I372" s="19">
        <f t="shared" si="12"/>
        <v>9949</v>
      </c>
      <c r="J372" s="19">
        <f t="shared" si="12"/>
        <v>6202</v>
      </c>
      <c r="K372" s="19">
        <f t="shared" si="12"/>
        <v>655</v>
      </c>
      <c r="L372" s="19">
        <f t="shared" si="12"/>
        <v>311</v>
      </c>
      <c r="M372" s="19">
        <f t="shared" si="12"/>
        <v>43</v>
      </c>
      <c r="N372" s="19">
        <f t="shared" si="12"/>
        <v>4843</v>
      </c>
      <c r="O372" s="19">
        <f t="shared" si="12"/>
        <v>247</v>
      </c>
      <c r="P372" s="19">
        <f t="shared" si="12"/>
        <v>56</v>
      </c>
      <c r="Q372" s="19">
        <f t="shared" si="12"/>
        <v>2</v>
      </c>
      <c r="R372" s="19">
        <f>R86+R192+R371</f>
        <v>3134676355.3000002</v>
      </c>
      <c r="S372" s="19">
        <f t="shared" si="12"/>
        <v>423686816.30000001</v>
      </c>
      <c r="T372" s="19">
        <f t="shared" si="12"/>
        <v>2710989539</v>
      </c>
    </row>
    <row r="373" spans="1:20" s="9" customFormat="1" x14ac:dyDescent="0.2">
      <c r="A373" s="7"/>
      <c r="B373" s="8"/>
      <c r="C373" s="8"/>
      <c r="D373" s="8"/>
      <c r="E373" s="8"/>
      <c r="F373" s="8"/>
      <c r="G373" s="8"/>
      <c r="H373" s="8"/>
      <c r="I373" s="22"/>
      <c r="J373" s="12"/>
      <c r="K373" s="12"/>
      <c r="L373" s="8"/>
      <c r="M373" s="8"/>
      <c r="N373" s="8"/>
      <c r="O373" s="8"/>
      <c r="P373" s="8"/>
      <c r="Q373" s="8"/>
      <c r="R373" s="8"/>
      <c r="S373" s="8"/>
      <c r="T373" s="8"/>
    </row>
    <row r="374" spans="1:20" s="9" customFormat="1" x14ac:dyDescent="0.2">
      <c r="A374" s="7"/>
      <c r="B374" s="8"/>
      <c r="C374" s="8"/>
      <c r="D374" s="8"/>
      <c r="E374" s="8"/>
      <c r="F374" s="8"/>
      <c r="G374" s="8"/>
      <c r="H374" s="8"/>
      <c r="I374" s="22"/>
      <c r="J374" s="12"/>
      <c r="K374" s="12"/>
      <c r="L374" s="8"/>
      <c r="M374" s="8"/>
      <c r="N374" s="8"/>
      <c r="O374" s="8"/>
      <c r="P374" s="8"/>
      <c r="Q374" s="8"/>
      <c r="R374" s="8"/>
      <c r="S374" s="8"/>
      <c r="T374" s="8"/>
    </row>
    <row r="375" spans="1:20" s="9" customFormat="1" x14ac:dyDescent="0.2">
      <c r="A375" s="7"/>
      <c r="B375" s="8"/>
      <c r="C375" s="8"/>
      <c r="D375" s="8"/>
      <c r="E375" s="8"/>
      <c r="F375" s="8"/>
      <c r="G375" s="8"/>
      <c r="H375" s="8"/>
      <c r="I375" s="22"/>
      <c r="J375" s="12"/>
      <c r="K375" s="12"/>
      <c r="L375" s="8"/>
      <c r="M375" s="8"/>
      <c r="N375" s="8"/>
      <c r="O375" s="8"/>
      <c r="P375" s="8"/>
      <c r="Q375" s="8"/>
      <c r="R375" s="8"/>
      <c r="S375" s="8"/>
      <c r="T375" s="8"/>
    </row>
    <row r="376" spans="1:20" s="9" customFormat="1" x14ac:dyDescent="0.2">
      <c r="A376" s="7"/>
      <c r="B376" s="8"/>
      <c r="C376" s="8"/>
      <c r="D376" s="8"/>
      <c r="E376" s="8"/>
      <c r="F376" s="8"/>
      <c r="G376" s="8"/>
      <c r="H376" s="8"/>
      <c r="I376" s="22"/>
      <c r="J376" s="12"/>
      <c r="K376" s="12"/>
      <c r="L376" s="8"/>
      <c r="M376" s="8"/>
      <c r="N376" s="8"/>
      <c r="O376" s="8"/>
      <c r="P376" s="8"/>
      <c r="Q376" s="8"/>
      <c r="R376" s="8"/>
      <c r="S376" s="8"/>
      <c r="T376" s="8"/>
    </row>
    <row r="377" spans="1:20" s="9" customFormat="1" x14ac:dyDescent="0.2">
      <c r="A377" s="7"/>
      <c r="B377" s="8"/>
      <c r="C377" s="8"/>
      <c r="D377" s="8"/>
      <c r="E377" s="8"/>
      <c r="F377" s="8"/>
      <c r="G377" s="8"/>
      <c r="H377" s="8"/>
      <c r="I377" s="22"/>
      <c r="J377" s="12"/>
      <c r="K377" s="12"/>
      <c r="L377" s="8"/>
      <c r="M377" s="8"/>
      <c r="N377" s="8"/>
      <c r="O377" s="8"/>
      <c r="P377" s="8"/>
      <c r="Q377" s="8"/>
      <c r="R377" s="8"/>
      <c r="S377" s="8"/>
      <c r="T377" s="8"/>
    </row>
    <row r="378" spans="1:20" s="9" customFormat="1" x14ac:dyDescent="0.2">
      <c r="A378" s="7"/>
      <c r="B378" s="8"/>
      <c r="C378" s="8"/>
      <c r="D378" s="8"/>
      <c r="E378" s="8"/>
      <c r="F378" s="8"/>
      <c r="G378" s="8"/>
      <c r="H378" s="8"/>
      <c r="I378" s="22"/>
      <c r="J378" s="12"/>
      <c r="K378" s="12"/>
      <c r="L378" s="8"/>
      <c r="M378" s="8"/>
      <c r="N378" s="8"/>
      <c r="O378" s="8"/>
      <c r="P378" s="8"/>
      <c r="Q378" s="8"/>
      <c r="R378" s="8"/>
      <c r="S378" s="8"/>
      <c r="T378" s="8"/>
    </row>
    <row r="379" spans="1:20" s="9" customFormat="1" x14ac:dyDescent="0.2">
      <c r="A379" s="7"/>
      <c r="B379" s="8"/>
      <c r="C379" s="8"/>
      <c r="D379" s="8"/>
      <c r="E379" s="8"/>
      <c r="F379" s="8"/>
      <c r="G379" s="8"/>
      <c r="H379" s="8"/>
      <c r="I379" s="22"/>
      <c r="J379" s="12"/>
      <c r="K379" s="12"/>
      <c r="L379" s="8"/>
      <c r="M379" s="8"/>
      <c r="N379" s="8"/>
      <c r="O379" s="8"/>
      <c r="P379" s="8"/>
      <c r="Q379" s="8"/>
      <c r="R379" s="8"/>
      <c r="S379" s="8"/>
      <c r="T379" s="8"/>
    </row>
    <row r="380" spans="1:20" s="9" customFormat="1" x14ac:dyDescent="0.2">
      <c r="A380" s="7"/>
      <c r="B380" s="8"/>
      <c r="C380" s="8"/>
      <c r="D380" s="8"/>
      <c r="E380" s="8"/>
      <c r="F380" s="8"/>
      <c r="G380" s="8"/>
      <c r="H380" s="8"/>
      <c r="I380" s="22"/>
      <c r="J380" s="12"/>
      <c r="K380" s="12"/>
      <c r="L380" s="8"/>
      <c r="M380" s="8"/>
      <c r="N380" s="8"/>
      <c r="O380" s="8"/>
      <c r="P380" s="8"/>
      <c r="Q380" s="8"/>
      <c r="R380" s="8"/>
      <c r="S380" s="8"/>
      <c r="T380" s="8"/>
    </row>
    <row r="381" spans="1:20" s="9" customFormat="1" x14ac:dyDescent="0.2">
      <c r="A381" s="7"/>
      <c r="B381" s="8"/>
      <c r="C381" s="8"/>
      <c r="D381" s="8"/>
      <c r="E381" s="8"/>
      <c r="F381" s="8"/>
      <c r="G381" s="8"/>
      <c r="H381" s="8"/>
      <c r="I381" s="22"/>
      <c r="J381" s="12"/>
      <c r="K381" s="12"/>
      <c r="L381" s="8"/>
      <c r="M381" s="8"/>
      <c r="N381" s="8"/>
      <c r="O381" s="8"/>
      <c r="P381" s="8"/>
      <c r="Q381" s="8"/>
      <c r="R381" s="8"/>
      <c r="S381" s="8"/>
      <c r="T381" s="8"/>
    </row>
    <row r="382" spans="1:20" s="9" customFormat="1" x14ac:dyDescent="0.2">
      <c r="A382" s="7"/>
      <c r="B382" s="8"/>
      <c r="C382" s="8"/>
      <c r="D382" s="8"/>
      <c r="E382" s="8"/>
      <c r="F382" s="8"/>
      <c r="G382" s="8"/>
      <c r="H382" s="8"/>
      <c r="I382" s="22"/>
      <c r="J382" s="12"/>
      <c r="K382" s="12"/>
      <c r="L382" s="8"/>
      <c r="M382" s="8"/>
      <c r="N382" s="8"/>
      <c r="O382" s="8"/>
      <c r="P382" s="8"/>
      <c r="Q382" s="8"/>
      <c r="R382" s="8"/>
      <c r="S382" s="8"/>
      <c r="T382" s="8"/>
    </row>
    <row r="383" spans="1:20" s="9" customFormat="1" x14ac:dyDescent="0.2">
      <c r="A383" s="7"/>
      <c r="B383" s="8"/>
      <c r="C383" s="8"/>
      <c r="D383" s="8"/>
      <c r="E383" s="8"/>
      <c r="F383" s="8"/>
      <c r="G383" s="8"/>
      <c r="H383" s="8"/>
      <c r="I383" s="22"/>
      <c r="J383" s="12"/>
      <c r="K383" s="12"/>
      <c r="L383" s="8"/>
      <c r="M383" s="8"/>
      <c r="N383" s="8"/>
      <c r="O383" s="8"/>
      <c r="P383" s="8"/>
      <c r="Q383" s="8"/>
      <c r="R383" s="8"/>
      <c r="S383" s="8"/>
      <c r="T383" s="8"/>
    </row>
    <row r="384" spans="1:20" s="9" customFormat="1" x14ac:dyDescent="0.2">
      <c r="A384" s="7"/>
      <c r="B384" s="8"/>
      <c r="C384" s="8"/>
      <c r="D384" s="8"/>
      <c r="E384" s="8"/>
      <c r="F384" s="8"/>
      <c r="G384" s="8"/>
      <c r="H384" s="8"/>
      <c r="I384" s="22"/>
      <c r="J384" s="12"/>
      <c r="K384" s="12"/>
      <c r="L384" s="8"/>
      <c r="M384" s="8"/>
      <c r="N384" s="8"/>
      <c r="O384" s="8"/>
      <c r="P384" s="8"/>
      <c r="Q384" s="8"/>
      <c r="R384" s="8"/>
      <c r="S384" s="8"/>
      <c r="T384" s="8"/>
    </row>
    <row r="385" spans="1:20" s="9" customFormat="1" x14ac:dyDescent="0.2">
      <c r="A385" s="7"/>
      <c r="B385" s="8"/>
      <c r="C385" s="8"/>
      <c r="D385" s="8"/>
      <c r="E385" s="8"/>
      <c r="F385" s="8"/>
      <c r="G385" s="8"/>
      <c r="H385" s="8"/>
      <c r="I385" s="22"/>
      <c r="J385" s="12"/>
      <c r="K385" s="12"/>
      <c r="L385" s="8"/>
      <c r="M385" s="8"/>
      <c r="N385" s="8"/>
      <c r="O385" s="8"/>
      <c r="P385" s="8"/>
      <c r="Q385" s="8"/>
      <c r="R385" s="8"/>
      <c r="S385" s="8"/>
      <c r="T385" s="8"/>
    </row>
    <row r="386" spans="1:20" s="9" customFormat="1" x14ac:dyDescent="0.2">
      <c r="A386" s="7"/>
      <c r="B386" s="8"/>
      <c r="C386" s="8"/>
      <c r="D386" s="8"/>
      <c r="E386" s="8"/>
      <c r="F386" s="8"/>
      <c r="G386" s="8"/>
      <c r="H386" s="8"/>
      <c r="I386" s="22"/>
      <c r="J386" s="12"/>
      <c r="K386" s="12"/>
      <c r="L386" s="8"/>
      <c r="M386" s="8"/>
      <c r="N386" s="8"/>
      <c r="O386" s="8"/>
      <c r="P386" s="8"/>
      <c r="Q386" s="8"/>
      <c r="R386" s="8"/>
      <c r="S386" s="8"/>
      <c r="T386" s="8"/>
    </row>
    <row r="387" spans="1:20" s="9" customFormat="1" x14ac:dyDescent="0.2">
      <c r="A387" s="7"/>
      <c r="B387" s="8"/>
      <c r="C387" s="8"/>
      <c r="D387" s="8"/>
      <c r="E387" s="8"/>
      <c r="F387" s="8"/>
      <c r="G387" s="8"/>
      <c r="H387" s="8"/>
      <c r="I387" s="22"/>
      <c r="J387" s="12"/>
      <c r="K387" s="12"/>
      <c r="L387" s="8"/>
      <c r="M387" s="8"/>
      <c r="N387" s="8"/>
      <c r="O387" s="8"/>
      <c r="P387" s="8"/>
      <c r="Q387" s="8"/>
      <c r="R387" s="8"/>
      <c r="S387" s="8"/>
      <c r="T387" s="8"/>
    </row>
    <row r="388" spans="1:20" s="9" customFormat="1" x14ac:dyDescent="0.2">
      <c r="A388" s="7"/>
      <c r="B388" s="8"/>
      <c r="C388" s="8"/>
      <c r="D388" s="8"/>
      <c r="E388" s="8"/>
      <c r="F388" s="8"/>
      <c r="G388" s="8"/>
      <c r="H388" s="8"/>
      <c r="I388" s="22"/>
      <c r="J388" s="12"/>
      <c r="K388" s="12"/>
      <c r="L388" s="8"/>
      <c r="M388" s="8"/>
      <c r="N388" s="8"/>
      <c r="O388" s="8"/>
      <c r="P388" s="8"/>
      <c r="Q388" s="8"/>
      <c r="R388" s="8"/>
      <c r="S388" s="8"/>
      <c r="T388" s="8"/>
    </row>
    <row r="389" spans="1:20" s="9" customFormat="1" x14ac:dyDescent="0.2">
      <c r="A389" s="7"/>
      <c r="B389" s="8"/>
      <c r="C389" s="8"/>
      <c r="D389" s="8"/>
      <c r="E389" s="8"/>
      <c r="F389" s="8"/>
      <c r="G389" s="8"/>
      <c r="H389" s="8"/>
      <c r="I389" s="22"/>
      <c r="J389" s="12"/>
      <c r="K389" s="12"/>
      <c r="L389" s="8"/>
      <c r="M389" s="8"/>
      <c r="N389" s="8"/>
      <c r="O389" s="8"/>
      <c r="P389" s="8"/>
      <c r="Q389" s="8"/>
      <c r="R389" s="8"/>
      <c r="S389" s="8"/>
      <c r="T389" s="8"/>
    </row>
    <row r="390" spans="1:20" s="9" customFormat="1" x14ac:dyDescent="0.2">
      <c r="A390" s="7"/>
      <c r="B390" s="8"/>
      <c r="C390" s="8"/>
      <c r="D390" s="8"/>
      <c r="E390" s="8"/>
      <c r="F390" s="8"/>
      <c r="G390" s="8"/>
      <c r="H390" s="8"/>
      <c r="I390" s="22"/>
      <c r="J390" s="12"/>
      <c r="K390" s="12"/>
      <c r="L390" s="8"/>
      <c r="M390" s="8"/>
      <c r="N390" s="8"/>
      <c r="O390" s="8"/>
      <c r="P390" s="8"/>
      <c r="Q390" s="8"/>
      <c r="R390" s="8"/>
      <c r="S390" s="8"/>
      <c r="T390" s="8"/>
    </row>
    <row r="391" spans="1:20" s="9" customFormat="1" x14ac:dyDescent="0.2">
      <c r="A391" s="7"/>
      <c r="B391" s="8"/>
      <c r="C391" s="8"/>
      <c r="D391" s="8"/>
      <c r="E391" s="8"/>
      <c r="F391" s="8"/>
      <c r="G391" s="8"/>
      <c r="H391" s="8"/>
      <c r="I391" s="22"/>
      <c r="J391" s="12"/>
      <c r="K391" s="12"/>
      <c r="L391" s="8"/>
      <c r="M391" s="8"/>
      <c r="N391" s="8"/>
      <c r="O391" s="8"/>
      <c r="P391" s="8"/>
      <c r="Q391" s="8"/>
      <c r="R391" s="8"/>
      <c r="S391" s="8"/>
      <c r="T391" s="8"/>
    </row>
    <row r="392" spans="1:20" s="9" customFormat="1" x14ac:dyDescent="0.2">
      <c r="A392" s="7"/>
      <c r="B392" s="8"/>
      <c r="C392" s="8"/>
      <c r="D392" s="8"/>
      <c r="E392" s="8"/>
      <c r="F392" s="8"/>
      <c r="G392" s="8"/>
      <c r="H392" s="8"/>
      <c r="I392" s="22"/>
      <c r="J392" s="12"/>
      <c r="K392" s="12"/>
      <c r="L392" s="8"/>
      <c r="M392" s="8"/>
      <c r="N392" s="8"/>
      <c r="O392" s="8"/>
      <c r="P392" s="8"/>
      <c r="Q392" s="8"/>
      <c r="R392" s="8"/>
      <c r="S392" s="8"/>
      <c r="T392" s="8"/>
    </row>
    <row r="393" spans="1:20" s="9" customFormat="1" x14ac:dyDescent="0.2">
      <c r="A393" s="7"/>
      <c r="B393" s="8"/>
      <c r="C393" s="8"/>
      <c r="D393" s="8"/>
      <c r="E393" s="8"/>
      <c r="F393" s="8"/>
      <c r="G393" s="8"/>
      <c r="H393" s="8"/>
      <c r="I393" s="22"/>
      <c r="J393" s="12"/>
      <c r="K393" s="12"/>
      <c r="L393" s="8"/>
      <c r="M393" s="8"/>
      <c r="N393" s="8"/>
      <c r="O393" s="8"/>
      <c r="P393" s="8"/>
      <c r="Q393" s="8"/>
      <c r="R393" s="8"/>
      <c r="S393" s="8"/>
      <c r="T393" s="8"/>
    </row>
    <row r="394" spans="1:20" s="9" customFormat="1" x14ac:dyDescent="0.2">
      <c r="A394" s="7"/>
      <c r="B394" s="8"/>
      <c r="C394" s="8"/>
      <c r="D394" s="8"/>
      <c r="E394" s="8"/>
      <c r="F394" s="8"/>
      <c r="G394" s="8"/>
      <c r="H394" s="8"/>
      <c r="I394" s="22"/>
      <c r="J394" s="12"/>
      <c r="K394" s="12"/>
      <c r="L394" s="8"/>
      <c r="M394" s="8"/>
      <c r="N394" s="8"/>
      <c r="O394" s="8"/>
      <c r="P394" s="8"/>
      <c r="Q394" s="8"/>
      <c r="R394" s="8"/>
      <c r="S394" s="8"/>
      <c r="T394" s="8"/>
    </row>
    <row r="395" spans="1:20" s="9" customFormat="1" x14ac:dyDescent="0.2">
      <c r="A395" s="7"/>
      <c r="B395" s="8"/>
      <c r="C395" s="8"/>
      <c r="D395" s="8"/>
      <c r="E395" s="8"/>
      <c r="F395" s="8"/>
      <c r="G395" s="8"/>
      <c r="H395" s="8"/>
      <c r="I395" s="22"/>
      <c r="J395" s="12"/>
      <c r="K395" s="12"/>
      <c r="L395" s="8"/>
      <c r="M395" s="8"/>
      <c r="N395" s="8"/>
      <c r="O395" s="8"/>
      <c r="P395" s="8"/>
      <c r="Q395" s="8"/>
      <c r="R395" s="8"/>
      <c r="S395" s="8"/>
      <c r="T395" s="8"/>
    </row>
    <row r="396" spans="1:20" s="9" customFormat="1" x14ac:dyDescent="0.2">
      <c r="A396" s="7"/>
      <c r="B396" s="8"/>
      <c r="C396" s="8"/>
      <c r="D396" s="8"/>
      <c r="E396" s="8"/>
      <c r="F396" s="8"/>
      <c r="G396" s="8"/>
      <c r="H396" s="8"/>
      <c r="I396" s="22"/>
      <c r="J396" s="12"/>
      <c r="K396" s="12"/>
      <c r="L396" s="8"/>
      <c r="M396" s="8"/>
      <c r="N396" s="8"/>
      <c r="O396" s="8"/>
      <c r="P396" s="8"/>
      <c r="Q396" s="8"/>
      <c r="R396" s="8"/>
      <c r="S396" s="8"/>
      <c r="T396" s="8"/>
    </row>
    <row r="397" spans="1:20" s="9" customFormat="1" x14ac:dyDescent="0.2">
      <c r="A397" s="7"/>
      <c r="B397" s="8"/>
      <c r="C397" s="8"/>
      <c r="D397" s="8"/>
      <c r="E397" s="8"/>
      <c r="F397" s="8"/>
      <c r="G397" s="8"/>
      <c r="H397" s="8"/>
      <c r="I397" s="22"/>
      <c r="J397" s="12"/>
      <c r="K397" s="12"/>
      <c r="L397" s="8"/>
      <c r="M397" s="8"/>
      <c r="N397" s="8"/>
      <c r="O397" s="8"/>
      <c r="P397" s="8"/>
      <c r="Q397" s="8"/>
      <c r="R397" s="8"/>
      <c r="S397" s="8"/>
      <c r="T397" s="8"/>
    </row>
    <row r="398" spans="1:20" s="9" customFormat="1" x14ac:dyDescent="0.2">
      <c r="A398" s="7"/>
      <c r="B398" s="8"/>
      <c r="C398" s="8"/>
      <c r="D398" s="8"/>
      <c r="E398" s="8"/>
      <c r="F398" s="8"/>
      <c r="G398" s="8"/>
      <c r="H398" s="8"/>
      <c r="I398" s="22"/>
      <c r="J398" s="12"/>
      <c r="K398" s="12"/>
      <c r="L398" s="8"/>
      <c r="M398" s="8"/>
      <c r="N398" s="8"/>
      <c r="O398" s="8"/>
      <c r="P398" s="8"/>
      <c r="Q398" s="8"/>
      <c r="R398" s="8"/>
      <c r="S398" s="8"/>
      <c r="T398" s="8"/>
    </row>
    <row r="399" spans="1:20" s="9" customFormat="1" x14ac:dyDescent="0.2">
      <c r="A399" s="7"/>
      <c r="B399" s="8"/>
      <c r="C399" s="8"/>
      <c r="D399" s="8"/>
      <c r="E399" s="8"/>
      <c r="F399" s="8"/>
      <c r="G399" s="8"/>
      <c r="H399" s="8"/>
      <c r="I399" s="22"/>
      <c r="J399" s="12"/>
      <c r="K399" s="12"/>
      <c r="L399" s="8"/>
      <c r="M399" s="8"/>
      <c r="N399" s="8"/>
      <c r="O399" s="8"/>
      <c r="P399" s="8"/>
      <c r="Q399" s="8"/>
      <c r="R399" s="8"/>
      <c r="S399" s="8"/>
      <c r="T399" s="8"/>
    </row>
    <row r="400" spans="1:20" s="9" customFormat="1" x14ac:dyDescent="0.2">
      <c r="A400" s="7"/>
      <c r="B400" s="8"/>
      <c r="C400" s="8"/>
      <c r="D400" s="8"/>
      <c r="E400" s="8"/>
      <c r="F400" s="8"/>
      <c r="G400" s="8"/>
      <c r="H400" s="8"/>
      <c r="I400" s="22"/>
      <c r="J400" s="12"/>
      <c r="K400" s="12"/>
      <c r="L400" s="8"/>
      <c r="M400" s="8"/>
      <c r="N400" s="8"/>
      <c r="O400" s="8"/>
      <c r="P400" s="8"/>
      <c r="Q400" s="8"/>
      <c r="R400" s="8"/>
      <c r="S400" s="8"/>
      <c r="T400" s="8"/>
    </row>
    <row r="401" spans="1:20" s="9" customFormat="1" x14ac:dyDescent="0.2">
      <c r="A401" s="7"/>
      <c r="B401" s="8"/>
      <c r="C401" s="8"/>
      <c r="D401" s="8"/>
      <c r="E401" s="8"/>
      <c r="F401" s="8"/>
      <c r="G401" s="8"/>
      <c r="H401" s="8"/>
      <c r="I401" s="22"/>
      <c r="J401" s="12"/>
      <c r="K401" s="12"/>
      <c r="L401" s="8"/>
      <c r="M401" s="8"/>
      <c r="N401" s="8"/>
      <c r="O401" s="8"/>
      <c r="P401" s="8"/>
      <c r="Q401" s="8"/>
      <c r="R401" s="8"/>
      <c r="S401" s="8"/>
      <c r="T401" s="8"/>
    </row>
    <row r="402" spans="1:20" s="9" customFormat="1" x14ac:dyDescent="0.2">
      <c r="A402" s="7"/>
      <c r="B402" s="8"/>
      <c r="C402" s="8"/>
      <c r="D402" s="8"/>
      <c r="E402" s="8"/>
      <c r="F402" s="8"/>
      <c r="G402" s="8"/>
      <c r="H402" s="8"/>
      <c r="I402" s="22"/>
      <c r="J402" s="12"/>
      <c r="K402" s="12"/>
      <c r="L402" s="8"/>
      <c r="M402" s="8"/>
      <c r="N402" s="8"/>
      <c r="O402" s="8"/>
      <c r="P402" s="8"/>
      <c r="Q402" s="8"/>
      <c r="R402" s="8"/>
      <c r="S402" s="8"/>
      <c r="T402" s="8"/>
    </row>
    <row r="403" spans="1:20" s="9" customFormat="1" x14ac:dyDescent="0.2">
      <c r="A403" s="7"/>
      <c r="B403" s="8"/>
      <c r="C403" s="8"/>
      <c r="D403" s="8"/>
      <c r="E403" s="8"/>
      <c r="F403" s="8"/>
      <c r="G403" s="8"/>
      <c r="H403" s="8"/>
      <c r="I403" s="22"/>
      <c r="J403" s="12"/>
      <c r="K403" s="12"/>
      <c r="L403" s="8"/>
      <c r="M403" s="8"/>
      <c r="N403" s="8"/>
      <c r="O403" s="8"/>
      <c r="P403" s="8"/>
      <c r="Q403" s="8"/>
      <c r="R403" s="8"/>
      <c r="S403" s="8"/>
      <c r="T403" s="8"/>
    </row>
    <row r="404" spans="1:20" s="9" customFormat="1" x14ac:dyDescent="0.2">
      <c r="A404" s="7"/>
      <c r="B404" s="8"/>
      <c r="C404" s="8"/>
      <c r="D404" s="8"/>
      <c r="E404" s="8"/>
      <c r="F404" s="8"/>
      <c r="G404" s="8"/>
      <c r="H404" s="8"/>
      <c r="I404" s="22"/>
      <c r="J404" s="12"/>
      <c r="K404" s="12"/>
      <c r="L404" s="8"/>
      <c r="M404" s="8"/>
      <c r="N404" s="8"/>
      <c r="O404" s="8"/>
      <c r="P404" s="8"/>
      <c r="Q404" s="8"/>
      <c r="R404" s="8"/>
      <c r="S404" s="8"/>
      <c r="T404" s="8"/>
    </row>
    <row r="405" spans="1:20" s="9" customFormat="1" x14ac:dyDescent="0.2">
      <c r="A405" s="7"/>
      <c r="B405" s="8"/>
      <c r="C405" s="8"/>
      <c r="D405" s="8"/>
      <c r="E405" s="8"/>
      <c r="F405" s="8"/>
      <c r="G405" s="8"/>
      <c r="H405" s="8"/>
      <c r="I405" s="22"/>
      <c r="J405" s="12"/>
      <c r="K405" s="12"/>
      <c r="L405" s="8"/>
      <c r="M405" s="8"/>
      <c r="N405" s="8"/>
      <c r="O405" s="8"/>
      <c r="P405" s="8"/>
      <c r="Q405" s="8"/>
      <c r="R405" s="8"/>
      <c r="S405" s="8"/>
      <c r="T405" s="8"/>
    </row>
    <row r="406" spans="1:20" s="9" customFormat="1" x14ac:dyDescent="0.2">
      <c r="A406" s="7"/>
      <c r="B406" s="8"/>
      <c r="C406" s="8"/>
      <c r="D406" s="8"/>
      <c r="E406" s="8"/>
      <c r="F406" s="8"/>
      <c r="G406" s="8"/>
      <c r="H406" s="8"/>
      <c r="I406" s="22"/>
      <c r="J406" s="12"/>
      <c r="K406" s="12"/>
      <c r="L406" s="8"/>
      <c r="M406" s="8"/>
      <c r="N406" s="8"/>
      <c r="O406" s="8"/>
      <c r="P406" s="8"/>
      <c r="Q406" s="8"/>
      <c r="R406" s="8"/>
      <c r="S406" s="8"/>
      <c r="T406" s="8"/>
    </row>
    <row r="407" spans="1:20" s="9" customFormat="1" x14ac:dyDescent="0.2">
      <c r="A407" s="7"/>
      <c r="B407" s="8"/>
      <c r="C407" s="8"/>
      <c r="D407" s="8"/>
      <c r="E407" s="8"/>
      <c r="F407" s="8"/>
      <c r="G407" s="8"/>
      <c r="H407" s="8"/>
      <c r="I407" s="22"/>
      <c r="J407" s="12"/>
      <c r="K407" s="12"/>
      <c r="L407" s="8"/>
      <c r="M407" s="8"/>
      <c r="N407" s="8"/>
      <c r="O407" s="8"/>
      <c r="P407" s="8"/>
      <c r="Q407" s="8"/>
      <c r="R407" s="8"/>
      <c r="S407" s="8"/>
      <c r="T407" s="8"/>
    </row>
    <row r="408" spans="1:20" s="9" customFormat="1" x14ac:dyDescent="0.2">
      <c r="A408" s="7"/>
      <c r="B408" s="8"/>
      <c r="C408" s="8"/>
      <c r="D408" s="8"/>
      <c r="E408" s="8"/>
      <c r="F408" s="8"/>
      <c r="G408" s="8"/>
      <c r="H408" s="8"/>
      <c r="I408" s="22"/>
      <c r="J408" s="12"/>
      <c r="K408" s="12"/>
      <c r="L408" s="8"/>
      <c r="M408" s="8"/>
      <c r="N408" s="8"/>
      <c r="O408" s="8"/>
      <c r="P408" s="8"/>
      <c r="Q408" s="8"/>
      <c r="R408" s="8"/>
      <c r="S408" s="8"/>
      <c r="T408" s="8"/>
    </row>
    <row r="409" spans="1:20" s="9" customFormat="1" x14ac:dyDescent="0.2">
      <c r="A409" s="7"/>
      <c r="B409" s="8"/>
      <c r="C409" s="8"/>
      <c r="D409" s="8"/>
      <c r="E409" s="8"/>
      <c r="F409" s="8"/>
      <c r="G409" s="8"/>
      <c r="H409" s="8"/>
      <c r="I409" s="22"/>
      <c r="J409" s="12"/>
      <c r="K409" s="12"/>
      <c r="L409" s="8"/>
      <c r="M409" s="8"/>
      <c r="N409" s="8"/>
      <c r="O409" s="8"/>
      <c r="P409" s="8"/>
      <c r="Q409" s="8"/>
      <c r="R409" s="8"/>
      <c r="S409" s="8"/>
      <c r="T409" s="8"/>
    </row>
    <row r="410" spans="1:20" s="9" customFormat="1" x14ac:dyDescent="0.2">
      <c r="A410" s="7"/>
      <c r="B410" s="8"/>
      <c r="C410" s="8"/>
      <c r="D410" s="8"/>
      <c r="E410" s="8"/>
      <c r="F410" s="8"/>
      <c r="G410" s="8"/>
      <c r="H410" s="8"/>
      <c r="I410" s="22"/>
      <c r="J410" s="12"/>
      <c r="K410" s="12"/>
      <c r="L410" s="8"/>
      <c r="M410" s="8"/>
      <c r="N410" s="8"/>
      <c r="O410" s="8"/>
      <c r="P410" s="8"/>
      <c r="Q410" s="8"/>
      <c r="R410" s="8"/>
      <c r="S410" s="8"/>
      <c r="T410" s="8"/>
    </row>
    <row r="411" spans="1:20" s="9" customFormat="1" x14ac:dyDescent="0.2">
      <c r="A411" s="7"/>
      <c r="B411" s="8"/>
      <c r="C411" s="8"/>
      <c r="D411" s="8"/>
      <c r="E411" s="8"/>
      <c r="F411" s="8"/>
      <c r="G411" s="8"/>
      <c r="H411" s="8"/>
      <c r="I411" s="22"/>
      <c r="J411" s="12"/>
      <c r="K411" s="12"/>
      <c r="L411" s="8"/>
      <c r="M411" s="8"/>
      <c r="N411" s="8"/>
      <c r="O411" s="8"/>
      <c r="P411" s="8"/>
      <c r="Q411" s="8"/>
      <c r="R411" s="8"/>
      <c r="S411" s="8"/>
      <c r="T411" s="8"/>
    </row>
    <row r="412" spans="1:20" s="9" customFormat="1" x14ac:dyDescent="0.2">
      <c r="A412" s="7"/>
      <c r="B412" s="8"/>
      <c r="C412" s="8"/>
      <c r="D412" s="8"/>
      <c r="E412" s="8"/>
      <c r="F412" s="8"/>
      <c r="G412" s="8"/>
      <c r="H412" s="8"/>
      <c r="I412" s="22"/>
      <c r="J412" s="12"/>
      <c r="K412" s="12"/>
      <c r="L412" s="8"/>
      <c r="M412" s="8"/>
      <c r="N412" s="8"/>
      <c r="O412" s="8"/>
      <c r="P412" s="8"/>
      <c r="Q412" s="8"/>
      <c r="R412" s="8"/>
      <c r="S412" s="8"/>
      <c r="T412" s="8"/>
    </row>
    <row r="413" spans="1:20" s="9" customFormat="1" x14ac:dyDescent="0.2">
      <c r="A413" s="7"/>
      <c r="B413" s="8"/>
      <c r="C413" s="8"/>
      <c r="D413" s="8"/>
      <c r="E413" s="8"/>
      <c r="F413" s="8"/>
      <c r="G413" s="8"/>
      <c r="H413" s="8"/>
      <c r="I413" s="22"/>
      <c r="J413" s="12"/>
      <c r="K413" s="12"/>
      <c r="L413" s="8"/>
      <c r="M413" s="8"/>
      <c r="N413" s="8"/>
      <c r="O413" s="8"/>
      <c r="P413" s="8"/>
      <c r="Q413" s="8"/>
      <c r="R413" s="8"/>
      <c r="S413" s="8"/>
      <c r="T413" s="8"/>
    </row>
    <row r="414" spans="1:20" s="9" customFormat="1" x14ac:dyDescent="0.2">
      <c r="A414" s="7"/>
      <c r="B414" s="8"/>
      <c r="C414" s="8"/>
      <c r="D414" s="8"/>
      <c r="E414" s="8"/>
      <c r="F414" s="8"/>
      <c r="G414" s="8"/>
      <c r="H414" s="8"/>
      <c r="I414" s="22"/>
      <c r="J414" s="12"/>
      <c r="K414" s="12"/>
      <c r="L414" s="8"/>
      <c r="M414" s="8"/>
      <c r="N414" s="8"/>
      <c r="O414" s="8"/>
      <c r="P414" s="8"/>
      <c r="Q414" s="8"/>
      <c r="R414" s="8"/>
      <c r="S414" s="8"/>
      <c r="T414" s="8"/>
    </row>
    <row r="415" spans="1:20" s="9" customFormat="1" x14ac:dyDescent="0.2">
      <c r="A415" s="7"/>
      <c r="B415" s="8"/>
      <c r="C415" s="8"/>
      <c r="D415" s="8"/>
      <c r="E415" s="8"/>
      <c r="F415" s="8"/>
      <c r="G415" s="8"/>
      <c r="H415" s="8"/>
      <c r="I415" s="22"/>
      <c r="J415" s="12"/>
      <c r="K415" s="12"/>
      <c r="L415" s="8"/>
      <c r="M415" s="8"/>
      <c r="N415" s="8"/>
      <c r="O415" s="8"/>
      <c r="P415" s="8"/>
      <c r="Q415" s="8"/>
      <c r="R415" s="8"/>
      <c r="S415" s="8"/>
      <c r="T415" s="8"/>
    </row>
    <row r="416" spans="1:20" s="9" customFormat="1" x14ac:dyDescent="0.2">
      <c r="A416" s="7"/>
      <c r="B416" s="8"/>
      <c r="C416" s="8"/>
      <c r="D416" s="8"/>
      <c r="E416" s="8"/>
      <c r="F416" s="8"/>
      <c r="G416" s="8"/>
      <c r="H416" s="8"/>
      <c r="I416" s="22"/>
      <c r="J416" s="12"/>
      <c r="K416" s="12"/>
      <c r="L416" s="8"/>
      <c r="M416" s="8"/>
      <c r="N416" s="8"/>
      <c r="O416" s="8"/>
      <c r="P416" s="8"/>
      <c r="Q416" s="8"/>
      <c r="R416" s="8"/>
      <c r="S416" s="8"/>
      <c r="T416" s="8"/>
    </row>
    <row r="417" spans="1:20" s="9" customFormat="1" x14ac:dyDescent="0.2">
      <c r="A417" s="7"/>
      <c r="B417" s="8"/>
      <c r="C417" s="8"/>
      <c r="D417" s="8"/>
      <c r="E417" s="8"/>
      <c r="F417" s="8"/>
      <c r="G417" s="8"/>
      <c r="H417" s="8"/>
      <c r="I417" s="22"/>
      <c r="J417" s="12"/>
      <c r="K417" s="12"/>
      <c r="L417" s="8"/>
      <c r="M417" s="8"/>
      <c r="N417" s="8"/>
      <c r="O417" s="8"/>
      <c r="P417" s="8"/>
      <c r="Q417" s="8"/>
      <c r="R417" s="8"/>
      <c r="S417" s="8"/>
      <c r="T417" s="8"/>
    </row>
    <row r="418" spans="1:20" s="9" customFormat="1" x14ac:dyDescent="0.2">
      <c r="A418" s="7"/>
      <c r="B418" s="8"/>
      <c r="C418" s="8"/>
      <c r="D418" s="8"/>
      <c r="E418" s="8"/>
      <c r="F418" s="8"/>
      <c r="G418" s="8"/>
      <c r="H418" s="8"/>
      <c r="I418" s="22"/>
      <c r="J418" s="12"/>
      <c r="K418" s="12"/>
      <c r="L418" s="8"/>
      <c r="M418" s="8"/>
      <c r="N418" s="8"/>
      <c r="O418" s="8"/>
      <c r="P418" s="8"/>
      <c r="Q418" s="8"/>
      <c r="R418" s="8"/>
      <c r="S418" s="8"/>
      <c r="T418" s="8"/>
    </row>
    <row r="419" spans="1:20" s="9" customFormat="1" x14ac:dyDescent="0.2">
      <c r="A419" s="7"/>
      <c r="B419" s="8"/>
      <c r="C419" s="8"/>
      <c r="D419" s="8"/>
      <c r="E419" s="8"/>
      <c r="F419" s="8"/>
      <c r="G419" s="8"/>
      <c r="H419" s="8"/>
      <c r="I419" s="22"/>
      <c r="J419" s="12"/>
      <c r="K419" s="12"/>
      <c r="L419" s="8"/>
      <c r="M419" s="8"/>
      <c r="N419" s="8"/>
      <c r="O419" s="8"/>
      <c r="P419" s="8"/>
      <c r="Q419" s="8"/>
      <c r="R419" s="8"/>
      <c r="S419" s="8"/>
      <c r="T419" s="8"/>
    </row>
    <row r="420" spans="1:20" s="9" customFormat="1" x14ac:dyDescent="0.2">
      <c r="A420" s="7"/>
      <c r="B420" s="8"/>
      <c r="C420" s="8"/>
      <c r="D420" s="8"/>
      <c r="E420" s="8"/>
      <c r="F420" s="8"/>
      <c r="G420" s="8"/>
      <c r="H420" s="8"/>
      <c r="I420" s="22"/>
      <c r="J420" s="12"/>
      <c r="K420" s="12"/>
      <c r="L420" s="8"/>
      <c r="M420" s="8"/>
      <c r="N420" s="8"/>
      <c r="O420" s="8"/>
      <c r="P420" s="8"/>
      <c r="Q420" s="8"/>
      <c r="R420" s="8"/>
      <c r="S420" s="8"/>
      <c r="T420" s="8"/>
    </row>
    <row r="421" spans="1:20" s="9" customFormat="1" x14ac:dyDescent="0.2">
      <c r="A421" s="7"/>
      <c r="B421" s="8"/>
      <c r="C421" s="8"/>
      <c r="D421" s="8"/>
      <c r="E421" s="8"/>
      <c r="F421" s="8"/>
      <c r="G421" s="8"/>
      <c r="H421" s="8"/>
      <c r="I421" s="22"/>
      <c r="J421" s="12"/>
      <c r="K421" s="12"/>
      <c r="L421" s="8"/>
      <c r="M421" s="8"/>
      <c r="N421" s="8"/>
      <c r="O421" s="8"/>
      <c r="P421" s="8"/>
      <c r="Q421" s="8"/>
      <c r="R421" s="8"/>
      <c r="S421" s="8"/>
      <c r="T421" s="8"/>
    </row>
    <row r="422" spans="1:20" s="9" customFormat="1" x14ac:dyDescent="0.2">
      <c r="A422" s="7"/>
      <c r="B422" s="8"/>
      <c r="C422" s="8"/>
      <c r="D422" s="8"/>
      <c r="E422" s="8"/>
      <c r="F422" s="8"/>
      <c r="G422" s="8"/>
      <c r="H422" s="8"/>
      <c r="I422" s="22"/>
      <c r="J422" s="12"/>
      <c r="K422" s="12"/>
      <c r="L422" s="8"/>
      <c r="M422" s="8"/>
      <c r="N422" s="8"/>
      <c r="O422" s="8"/>
      <c r="P422" s="8"/>
      <c r="Q422" s="8"/>
      <c r="R422" s="8"/>
      <c r="S422" s="8"/>
      <c r="T422" s="8"/>
    </row>
    <row r="423" spans="1:20" s="9" customFormat="1" x14ac:dyDescent="0.2">
      <c r="A423" s="7"/>
      <c r="B423" s="8"/>
      <c r="C423" s="8"/>
      <c r="D423" s="8"/>
      <c r="E423" s="8"/>
      <c r="F423" s="8"/>
      <c r="G423" s="8"/>
      <c r="H423" s="8"/>
      <c r="I423" s="22"/>
      <c r="J423" s="12"/>
      <c r="K423" s="12"/>
      <c r="L423" s="8"/>
      <c r="M423" s="8"/>
      <c r="N423" s="8"/>
      <c r="O423" s="8"/>
      <c r="P423" s="8"/>
      <c r="Q423" s="8"/>
      <c r="R423" s="8"/>
      <c r="S423" s="8"/>
      <c r="T423" s="8"/>
    </row>
    <row r="424" spans="1:20" s="9" customFormat="1" x14ac:dyDescent="0.2">
      <c r="A424" s="7"/>
      <c r="B424" s="8"/>
      <c r="C424" s="8"/>
      <c r="D424" s="8"/>
      <c r="E424" s="8"/>
      <c r="F424" s="8"/>
      <c r="G424" s="8"/>
      <c r="H424" s="8"/>
      <c r="I424" s="22"/>
      <c r="J424" s="12"/>
      <c r="K424" s="12"/>
      <c r="L424" s="8"/>
      <c r="M424" s="8"/>
      <c r="N424" s="8"/>
      <c r="O424" s="8"/>
      <c r="P424" s="8"/>
      <c r="Q424" s="8"/>
      <c r="R424" s="8"/>
      <c r="S424" s="8"/>
      <c r="T424" s="8"/>
    </row>
    <row r="425" spans="1:20" s="9" customFormat="1" x14ac:dyDescent="0.2">
      <c r="A425" s="7"/>
      <c r="B425" s="8"/>
      <c r="C425" s="8"/>
      <c r="D425" s="8"/>
      <c r="E425" s="8"/>
      <c r="F425" s="8"/>
      <c r="G425" s="8"/>
      <c r="H425" s="8"/>
      <c r="I425" s="22"/>
      <c r="J425" s="12"/>
      <c r="K425" s="12"/>
      <c r="L425" s="8"/>
      <c r="M425" s="8"/>
      <c r="N425" s="8"/>
      <c r="O425" s="8"/>
      <c r="P425" s="8"/>
      <c r="Q425" s="8"/>
      <c r="R425" s="8"/>
      <c r="S425" s="8"/>
      <c r="T425" s="8"/>
    </row>
    <row r="426" spans="1:20" s="9" customFormat="1" x14ac:dyDescent="0.2">
      <c r="A426" s="7"/>
      <c r="B426" s="8"/>
      <c r="C426" s="8"/>
      <c r="D426" s="8"/>
      <c r="E426" s="8"/>
      <c r="F426" s="8"/>
      <c r="G426" s="8"/>
      <c r="H426" s="8"/>
      <c r="I426" s="22"/>
      <c r="J426" s="12"/>
      <c r="K426" s="12"/>
      <c r="L426" s="8"/>
      <c r="M426" s="8"/>
      <c r="N426" s="8"/>
      <c r="O426" s="8"/>
      <c r="P426" s="8"/>
      <c r="Q426" s="8"/>
      <c r="R426" s="8"/>
      <c r="S426" s="8"/>
      <c r="T426" s="8"/>
    </row>
    <row r="427" spans="1:20" s="9" customFormat="1" x14ac:dyDescent="0.2">
      <c r="A427" s="7"/>
      <c r="B427" s="8"/>
      <c r="C427" s="8"/>
      <c r="D427" s="8"/>
      <c r="E427" s="8"/>
      <c r="F427" s="8"/>
      <c r="G427" s="8"/>
      <c r="H427" s="8"/>
      <c r="I427" s="22"/>
      <c r="J427" s="12"/>
      <c r="K427" s="12"/>
      <c r="L427" s="8"/>
      <c r="M427" s="8"/>
      <c r="N427" s="8"/>
      <c r="O427" s="8"/>
      <c r="P427" s="8"/>
      <c r="Q427" s="8"/>
      <c r="R427" s="8"/>
      <c r="S427" s="8"/>
      <c r="T427" s="8"/>
    </row>
    <row r="428" spans="1:20" s="9" customFormat="1" x14ac:dyDescent="0.2">
      <c r="A428" s="7"/>
      <c r="B428" s="8"/>
      <c r="C428" s="8"/>
      <c r="D428" s="8"/>
      <c r="E428" s="8"/>
      <c r="F428" s="8"/>
      <c r="G428" s="8"/>
      <c r="H428" s="8"/>
      <c r="I428" s="22"/>
      <c r="J428" s="12"/>
      <c r="K428" s="12"/>
      <c r="L428" s="8"/>
      <c r="M428" s="8"/>
      <c r="N428" s="8"/>
      <c r="O428" s="8"/>
      <c r="P428" s="8"/>
      <c r="Q428" s="8"/>
      <c r="R428" s="8"/>
      <c r="S428" s="8"/>
      <c r="T428" s="8"/>
    </row>
    <row r="429" spans="1:20" s="9" customFormat="1" x14ac:dyDescent="0.2">
      <c r="A429" s="7"/>
      <c r="B429" s="8"/>
      <c r="C429" s="8"/>
      <c r="D429" s="8"/>
      <c r="E429" s="8"/>
      <c r="F429" s="8"/>
      <c r="G429" s="8"/>
      <c r="H429" s="8"/>
      <c r="I429" s="22"/>
      <c r="J429" s="12"/>
      <c r="K429" s="12"/>
      <c r="L429" s="8"/>
      <c r="M429" s="8"/>
      <c r="N429" s="8"/>
      <c r="O429" s="8"/>
      <c r="P429" s="8"/>
      <c r="Q429" s="8"/>
      <c r="R429" s="8"/>
      <c r="S429" s="8"/>
      <c r="T429" s="8"/>
    </row>
    <row r="430" spans="1:20" s="9" customFormat="1" x14ac:dyDescent="0.2">
      <c r="A430" s="7"/>
      <c r="B430" s="8"/>
      <c r="C430" s="8"/>
      <c r="D430" s="8"/>
      <c r="E430" s="8"/>
      <c r="F430" s="8"/>
      <c r="G430" s="8"/>
      <c r="H430" s="8"/>
      <c r="I430" s="22"/>
      <c r="J430" s="12"/>
      <c r="K430" s="12"/>
      <c r="L430" s="8"/>
      <c r="M430" s="8"/>
      <c r="N430" s="8"/>
      <c r="O430" s="8"/>
      <c r="P430" s="8"/>
      <c r="Q430" s="8"/>
      <c r="R430" s="8"/>
      <c r="S430" s="8"/>
      <c r="T430" s="8"/>
    </row>
    <row r="431" spans="1:20" s="9" customFormat="1" x14ac:dyDescent="0.2">
      <c r="A431" s="7"/>
      <c r="B431" s="8"/>
      <c r="C431" s="8"/>
      <c r="D431" s="8"/>
      <c r="E431" s="8"/>
      <c r="F431" s="8"/>
      <c r="G431" s="8"/>
      <c r="H431" s="8"/>
      <c r="I431" s="22"/>
      <c r="J431" s="12"/>
      <c r="K431" s="12"/>
      <c r="L431" s="8"/>
      <c r="M431" s="8"/>
      <c r="N431" s="8"/>
      <c r="O431" s="8"/>
      <c r="P431" s="8"/>
      <c r="Q431" s="8"/>
      <c r="R431" s="8"/>
      <c r="S431" s="8"/>
      <c r="T431" s="8"/>
    </row>
    <row r="432" spans="1:20" s="9" customFormat="1" x14ac:dyDescent="0.2">
      <c r="A432" s="7"/>
      <c r="B432" s="8"/>
      <c r="C432" s="8"/>
      <c r="D432" s="8"/>
      <c r="E432" s="8"/>
      <c r="F432" s="8"/>
      <c r="G432" s="8"/>
      <c r="H432" s="8"/>
      <c r="I432" s="22"/>
      <c r="J432" s="12"/>
      <c r="K432" s="12"/>
      <c r="L432" s="8"/>
      <c r="M432" s="8"/>
      <c r="N432" s="8"/>
      <c r="O432" s="8"/>
      <c r="P432" s="8"/>
      <c r="Q432" s="8"/>
      <c r="R432" s="8"/>
      <c r="S432" s="8"/>
      <c r="T432" s="8"/>
    </row>
    <row r="433" spans="1:20" s="9" customFormat="1" x14ac:dyDescent="0.2">
      <c r="A433" s="7"/>
      <c r="B433" s="8"/>
      <c r="C433" s="8"/>
      <c r="D433" s="8"/>
      <c r="E433" s="8"/>
      <c r="F433" s="8"/>
      <c r="G433" s="8"/>
      <c r="H433" s="8"/>
      <c r="I433" s="22"/>
      <c r="J433" s="12"/>
      <c r="K433" s="12"/>
      <c r="L433" s="8"/>
      <c r="M433" s="8"/>
      <c r="N433" s="8"/>
      <c r="O433" s="8"/>
      <c r="P433" s="8"/>
      <c r="Q433" s="8"/>
      <c r="R433" s="8"/>
      <c r="S433" s="8"/>
      <c r="T433" s="8"/>
    </row>
    <row r="434" spans="1:20" s="9" customFormat="1" x14ac:dyDescent="0.2">
      <c r="A434" s="7"/>
      <c r="B434" s="8"/>
      <c r="C434" s="8"/>
      <c r="D434" s="8"/>
      <c r="E434" s="8"/>
      <c r="F434" s="8"/>
      <c r="G434" s="8"/>
      <c r="H434" s="8"/>
      <c r="I434" s="22"/>
      <c r="J434" s="12"/>
      <c r="K434" s="12"/>
      <c r="L434" s="8"/>
      <c r="M434" s="8"/>
      <c r="N434" s="8"/>
      <c r="O434" s="8"/>
      <c r="P434" s="8"/>
      <c r="Q434" s="8"/>
      <c r="R434" s="8"/>
      <c r="S434" s="8"/>
      <c r="T434" s="8"/>
    </row>
    <row r="435" spans="1:20" s="9" customFormat="1" x14ac:dyDescent="0.2">
      <c r="A435" s="7"/>
      <c r="B435" s="8"/>
      <c r="C435" s="8"/>
      <c r="D435" s="8"/>
      <c r="E435" s="8"/>
      <c r="F435" s="8"/>
      <c r="G435" s="8"/>
      <c r="H435" s="8"/>
      <c r="I435" s="22"/>
      <c r="J435" s="12"/>
      <c r="K435" s="12"/>
      <c r="L435" s="8"/>
      <c r="M435" s="8"/>
      <c r="N435" s="8"/>
      <c r="O435" s="8"/>
      <c r="P435" s="8"/>
      <c r="Q435" s="8"/>
      <c r="R435" s="8"/>
      <c r="S435" s="8"/>
      <c r="T435" s="8"/>
    </row>
    <row r="436" spans="1:20" s="9" customFormat="1" x14ac:dyDescent="0.2">
      <c r="A436" s="7"/>
      <c r="B436" s="8"/>
      <c r="C436" s="8"/>
      <c r="D436" s="8"/>
      <c r="E436" s="8"/>
      <c r="F436" s="8"/>
      <c r="G436" s="8"/>
      <c r="H436" s="8"/>
      <c r="I436" s="22"/>
      <c r="J436" s="12"/>
      <c r="K436" s="12"/>
      <c r="L436" s="8"/>
      <c r="M436" s="8"/>
      <c r="N436" s="8"/>
      <c r="O436" s="8"/>
      <c r="P436" s="8"/>
      <c r="Q436" s="8"/>
      <c r="R436" s="8"/>
      <c r="S436" s="8"/>
      <c r="T436" s="8"/>
    </row>
    <row r="437" spans="1:20" s="9" customFormat="1" x14ac:dyDescent="0.2">
      <c r="A437" s="7"/>
      <c r="B437" s="8"/>
      <c r="C437" s="8"/>
      <c r="D437" s="8"/>
      <c r="E437" s="8"/>
      <c r="F437" s="8"/>
      <c r="G437" s="8"/>
      <c r="H437" s="8"/>
      <c r="I437" s="22"/>
      <c r="J437" s="12"/>
      <c r="K437" s="12"/>
      <c r="L437" s="8"/>
      <c r="M437" s="8"/>
      <c r="N437" s="8"/>
      <c r="O437" s="8"/>
      <c r="P437" s="8"/>
      <c r="Q437" s="8"/>
      <c r="R437" s="8"/>
      <c r="S437" s="8"/>
      <c r="T437" s="8"/>
    </row>
    <row r="438" spans="1:20" s="9" customFormat="1" x14ac:dyDescent="0.2">
      <c r="A438" s="7"/>
      <c r="B438" s="8"/>
      <c r="C438" s="8"/>
      <c r="D438" s="8"/>
      <c r="E438" s="8"/>
      <c r="F438" s="8"/>
      <c r="G438" s="8"/>
      <c r="H438" s="8"/>
      <c r="I438" s="22"/>
      <c r="J438" s="12"/>
      <c r="K438" s="12"/>
      <c r="L438" s="8"/>
      <c r="M438" s="8"/>
      <c r="N438" s="8"/>
      <c r="O438" s="8"/>
      <c r="P438" s="8"/>
      <c r="Q438" s="8"/>
      <c r="R438" s="8"/>
      <c r="S438" s="8"/>
      <c r="T438" s="8"/>
    </row>
    <row r="439" spans="1:20" s="9" customFormat="1" x14ac:dyDescent="0.2">
      <c r="A439" s="7"/>
      <c r="B439" s="8"/>
      <c r="C439" s="8"/>
      <c r="D439" s="8"/>
      <c r="E439" s="8"/>
      <c r="F439" s="8"/>
      <c r="G439" s="8"/>
      <c r="H439" s="8"/>
      <c r="I439" s="22"/>
      <c r="J439" s="12"/>
      <c r="K439" s="12"/>
      <c r="L439" s="8"/>
      <c r="M439" s="8"/>
      <c r="N439" s="8"/>
      <c r="O439" s="8"/>
      <c r="P439" s="8"/>
      <c r="Q439" s="8"/>
      <c r="R439" s="8"/>
      <c r="S439" s="8"/>
      <c r="T439" s="8"/>
    </row>
    <row r="440" spans="1:20" s="9" customFormat="1" x14ac:dyDescent="0.2">
      <c r="A440" s="7"/>
      <c r="B440" s="8"/>
      <c r="C440" s="8"/>
      <c r="D440" s="8"/>
      <c r="E440" s="8"/>
      <c r="F440" s="8"/>
      <c r="G440" s="8"/>
      <c r="H440" s="8"/>
      <c r="I440" s="22"/>
      <c r="J440" s="12"/>
      <c r="K440" s="12"/>
      <c r="L440" s="8"/>
      <c r="M440" s="8"/>
      <c r="N440" s="8"/>
      <c r="O440" s="8"/>
      <c r="P440" s="8"/>
      <c r="Q440" s="8"/>
      <c r="R440" s="8"/>
      <c r="S440" s="8"/>
      <c r="T440" s="8"/>
    </row>
    <row r="441" spans="1:20" s="9" customFormat="1" x14ac:dyDescent="0.2">
      <c r="A441" s="7"/>
      <c r="B441" s="8"/>
      <c r="C441" s="8"/>
      <c r="D441" s="8"/>
      <c r="E441" s="8"/>
      <c r="F441" s="8"/>
      <c r="G441" s="8"/>
      <c r="H441" s="8"/>
      <c r="I441" s="22"/>
      <c r="J441" s="12"/>
      <c r="K441" s="12"/>
      <c r="L441" s="8"/>
      <c r="M441" s="8"/>
      <c r="N441" s="8"/>
      <c r="O441" s="8"/>
      <c r="P441" s="8"/>
      <c r="Q441" s="8"/>
      <c r="R441" s="8"/>
      <c r="S441" s="8"/>
      <c r="T441" s="8"/>
    </row>
    <row r="442" spans="1:20" s="9" customFormat="1" x14ac:dyDescent="0.2">
      <c r="A442" s="7"/>
      <c r="B442" s="8"/>
      <c r="C442" s="8"/>
      <c r="D442" s="8"/>
      <c r="E442" s="8"/>
      <c r="F442" s="8"/>
      <c r="G442" s="8"/>
      <c r="H442" s="8"/>
      <c r="I442" s="22"/>
      <c r="J442" s="12"/>
      <c r="K442" s="12"/>
      <c r="L442" s="8"/>
      <c r="M442" s="8"/>
      <c r="N442" s="8"/>
      <c r="O442" s="8"/>
      <c r="P442" s="8"/>
      <c r="Q442" s="8"/>
      <c r="R442" s="8"/>
      <c r="S442" s="8"/>
      <c r="T442" s="8"/>
    </row>
    <row r="443" spans="1:20" s="9" customFormat="1" x14ac:dyDescent="0.2">
      <c r="A443" s="7"/>
      <c r="B443" s="8"/>
      <c r="C443" s="8"/>
      <c r="D443" s="8"/>
      <c r="E443" s="8"/>
      <c r="F443" s="8"/>
      <c r="G443" s="8"/>
      <c r="H443" s="8"/>
      <c r="I443" s="22"/>
      <c r="J443" s="12"/>
      <c r="K443" s="12"/>
      <c r="L443" s="8"/>
      <c r="M443" s="8"/>
      <c r="N443" s="8"/>
      <c r="O443" s="8"/>
      <c r="P443" s="8"/>
      <c r="Q443" s="8"/>
      <c r="R443" s="8"/>
      <c r="S443" s="8"/>
      <c r="T443" s="8"/>
    </row>
    <row r="444" spans="1:20" s="9" customFormat="1" x14ac:dyDescent="0.2">
      <c r="A444" s="7"/>
      <c r="B444" s="8"/>
      <c r="C444" s="8"/>
      <c r="D444" s="8"/>
      <c r="E444" s="8"/>
      <c r="F444" s="8"/>
      <c r="G444" s="8"/>
      <c r="H444" s="8"/>
      <c r="I444" s="22"/>
      <c r="J444" s="12"/>
      <c r="K444" s="12"/>
      <c r="L444" s="8"/>
      <c r="M444" s="8"/>
      <c r="N444" s="8"/>
      <c r="O444" s="8"/>
      <c r="P444" s="8"/>
      <c r="Q444" s="8"/>
      <c r="R444" s="8"/>
      <c r="S444" s="8"/>
      <c r="T444" s="8"/>
    </row>
    <row r="445" spans="1:20" s="9" customFormat="1" x14ac:dyDescent="0.2">
      <c r="A445" s="7"/>
      <c r="B445" s="8"/>
      <c r="C445" s="8"/>
      <c r="D445" s="8"/>
      <c r="E445" s="8"/>
      <c r="F445" s="8"/>
      <c r="G445" s="8"/>
      <c r="H445" s="8"/>
      <c r="I445" s="22"/>
      <c r="J445" s="12"/>
      <c r="K445" s="12"/>
      <c r="L445" s="8"/>
      <c r="M445" s="8"/>
      <c r="N445" s="8"/>
      <c r="O445" s="8"/>
      <c r="P445" s="8"/>
      <c r="Q445" s="8"/>
      <c r="R445" s="8"/>
      <c r="S445" s="8"/>
      <c r="T445" s="8"/>
    </row>
    <row r="446" spans="1:20" s="9" customFormat="1" x14ac:dyDescent="0.2">
      <c r="A446" s="7"/>
      <c r="B446" s="8"/>
      <c r="C446" s="8"/>
      <c r="D446" s="8"/>
      <c r="E446" s="8"/>
      <c r="F446" s="8"/>
      <c r="G446" s="8"/>
      <c r="H446" s="8"/>
      <c r="I446" s="22"/>
      <c r="J446" s="12"/>
      <c r="K446" s="12"/>
      <c r="L446" s="8"/>
      <c r="M446" s="8"/>
      <c r="N446" s="8"/>
      <c r="O446" s="8"/>
      <c r="P446" s="8"/>
      <c r="Q446" s="8"/>
      <c r="R446" s="8"/>
      <c r="S446" s="8"/>
      <c r="T446" s="8"/>
    </row>
    <row r="447" spans="1:20" s="9" customFormat="1" x14ac:dyDescent="0.2">
      <c r="A447" s="7"/>
      <c r="B447" s="8"/>
      <c r="C447" s="8"/>
      <c r="D447" s="8"/>
      <c r="E447" s="8"/>
      <c r="F447" s="8"/>
      <c r="G447" s="8"/>
      <c r="H447" s="8"/>
      <c r="I447" s="22"/>
      <c r="J447" s="12"/>
      <c r="K447" s="12"/>
      <c r="L447" s="8"/>
      <c r="M447" s="8"/>
      <c r="N447" s="8"/>
      <c r="O447" s="8"/>
      <c r="P447" s="8"/>
      <c r="Q447" s="8"/>
      <c r="R447" s="8"/>
      <c r="S447" s="8"/>
      <c r="T447" s="8"/>
    </row>
    <row r="448" spans="1:20" s="9" customFormat="1" x14ac:dyDescent="0.2">
      <c r="A448" s="7"/>
      <c r="B448" s="8"/>
      <c r="C448" s="8"/>
      <c r="D448" s="8"/>
      <c r="E448" s="8"/>
      <c r="F448" s="8"/>
      <c r="G448" s="8"/>
      <c r="H448" s="8"/>
      <c r="I448" s="22"/>
      <c r="J448" s="12"/>
      <c r="K448" s="12"/>
      <c r="L448" s="8"/>
      <c r="M448" s="8"/>
      <c r="N448" s="8"/>
      <c r="O448" s="8"/>
      <c r="P448" s="8"/>
      <c r="Q448" s="8"/>
      <c r="R448" s="8"/>
      <c r="S448" s="8"/>
      <c r="T448" s="8"/>
    </row>
    <row r="449" spans="1:20" s="9" customFormat="1" x14ac:dyDescent="0.2">
      <c r="A449" s="7"/>
      <c r="B449" s="8"/>
      <c r="C449" s="8"/>
      <c r="D449" s="8"/>
      <c r="E449" s="8"/>
      <c r="F449" s="8"/>
      <c r="G449" s="8"/>
      <c r="H449" s="8"/>
      <c r="I449" s="22"/>
      <c r="J449" s="12"/>
      <c r="K449" s="12"/>
      <c r="L449" s="8"/>
      <c r="M449" s="8"/>
      <c r="N449" s="8"/>
      <c r="O449" s="8"/>
      <c r="P449" s="8"/>
      <c r="Q449" s="8"/>
      <c r="R449" s="8"/>
      <c r="S449" s="8"/>
      <c r="T449" s="8"/>
    </row>
    <row r="450" spans="1:20" s="9" customFormat="1" x14ac:dyDescent="0.2">
      <c r="A450" s="7"/>
      <c r="B450" s="8"/>
      <c r="C450" s="8"/>
      <c r="D450" s="8"/>
      <c r="E450" s="8"/>
      <c r="F450" s="8"/>
      <c r="G450" s="8"/>
      <c r="H450" s="8"/>
      <c r="I450" s="22"/>
      <c r="J450" s="12"/>
      <c r="K450" s="12"/>
      <c r="L450" s="8"/>
      <c r="M450" s="8"/>
      <c r="N450" s="8"/>
      <c r="O450" s="8"/>
      <c r="P450" s="8"/>
      <c r="Q450" s="8"/>
      <c r="R450" s="8"/>
      <c r="S450" s="8"/>
      <c r="T450" s="8"/>
    </row>
    <row r="451" spans="1:20" s="9" customFormat="1" x14ac:dyDescent="0.2">
      <c r="A451" s="7"/>
      <c r="B451" s="8"/>
      <c r="C451" s="8"/>
      <c r="D451" s="8"/>
      <c r="E451" s="8"/>
      <c r="F451" s="8"/>
      <c r="G451" s="8"/>
      <c r="H451" s="8"/>
      <c r="I451" s="22"/>
      <c r="J451" s="12"/>
      <c r="K451" s="12"/>
      <c r="L451" s="8"/>
      <c r="M451" s="8"/>
      <c r="N451" s="8"/>
      <c r="O451" s="8"/>
      <c r="P451" s="8"/>
      <c r="Q451" s="8"/>
      <c r="R451" s="8"/>
      <c r="S451" s="8"/>
      <c r="T451" s="8"/>
    </row>
    <row r="452" spans="1:20" s="9" customFormat="1" x14ac:dyDescent="0.2">
      <c r="A452" s="7"/>
      <c r="B452" s="8"/>
      <c r="C452" s="8"/>
      <c r="D452" s="8"/>
      <c r="E452" s="8"/>
      <c r="F452" s="8"/>
      <c r="G452" s="8"/>
      <c r="H452" s="8"/>
      <c r="I452" s="22"/>
      <c r="J452" s="12"/>
      <c r="K452" s="12"/>
      <c r="L452" s="8"/>
      <c r="M452" s="8"/>
      <c r="N452" s="8"/>
      <c r="O452" s="8"/>
      <c r="P452" s="8"/>
      <c r="Q452" s="8"/>
      <c r="R452" s="8"/>
      <c r="S452" s="8"/>
      <c r="T452" s="8"/>
    </row>
    <row r="453" spans="1:20" s="9" customFormat="1" x14ac:dyDescent="0.2">
      <c r="A453" s="7"/>
      <c r="B453" s="8"/>
      <c r="C453" s="8"/>
      <c r="D453" s="8"/>
      <c r="E453" s="8"/>
      <c r="F453" s="8"/>
      <c r="G453" s="8"/>
      <c r="H453" s="8"/>
      <c r="I453" s="22"/>
      <c r="J453" s="12"/>
      <c r="K453" s="12"/>
      <c r="L453" s="8"/>
      <c r="M453" s="8"/>
      <c r="N453" s="8"/>
      <c r="O453" s="8"/>
      <c r="P453" s="8"/>
      <c r="Q453" s="8"/>
      <c r="R453" s="8"/>
      <c r="S453" s="8"/>
      <c r="T453" s="8"/>
    </row>
    <row r="454" spans="1:20" s="9" customFormat="1" x14ac:dyDescent="0.2">
      <c r="A454" s="7"/>
      <c r="B454" s="8"/>
      <c r="C454" s="8"/>
      <c r="D454" s="8"/>
      <c r="E454" s="8"/>
      <c r="F454" s="8"/>
      <c r="G454" s="8"/>
      <c r="H454" s="8"/>
      <c r="I454" s="22"/>
      <c r="J454" s="12"/>
      <c r="K454" s="12"/>
      <c r="L454" s="8"/>
      <c r="M454" s="8"/>
      <c r="N454" s="8"/>
      <c r="O454" s="8"/>
      <c r="P454" s="8"/>
      <c r="Q454" s="8"/>
      <c r="R454" s="8"/>
      <c r="S454" s="8"/>
      <c r="T454" s="8"/>
    </row>
    <row r="455" spans="1:20" s="9" customFormat="1" x14ac:dyDescent="0.2">
      <c r="A455" s="7"/>
      <c r="B455" s="8"/>
      <c r="C455" s="8"/>
      <c r="D455" s="8"/>
      <c r="E455" s="8"/>
      <c r="F455" s="8"/>
      <c r="G455" s="8"/>
      <c r="H455" s="8"/>
      <c r="I455" s="22"/>
      <c r="J455" s="12"/>
      <c r="K455" s="12"/>
      <c r="L455" s="8"/>
      <c r="M455" s="8"/>
      <c r="N455" s="8"/>
      <c r="O455" s="8"/>
      <c r="P455" s="8"/>
      <c r="Q455" s="8"/>
      <c r="R455" s="8"/>
      <c r="S455" s="8"/>
      <c r="T455" s="8"/>
    </row>
    <row r="456" spans="1:20" s="9" customFormat="1" x14ac:dyDescent="0.2">
      <c r="A456" s="7"/>
      <c r="B456" s="8"/>
      <c r="C456" s="8"/>
      <c r="D456" s="8"/>
      <c r="E456" s="8"/>
      <c r="F456" s="8"/>
      <c r="G456" s="8"/>
      <c r="H456" s="8"/>
      <c r="I456" s="22"/>
      <c r="J456" s="12"/>
      <c r="K456" s="12"/>
      <c r="L456" s="8"/>
      <c r="M456" s="8"/>
      <c r="N456" s="8"/>
      <c r="O456" s="8"/>
      <c r="P456" s="8"/>
      <c r="Q456" s="8"/>
      <c r="R456" s="8"/>
      <c r="S456" s="8"/>
      <c r="T456" s="8"/>
    </row>
    <row r="457" spans="1:20" s="9" customFormat="1" x14ac:dyDescent="0.2">
      <c r="A457" s="7"/>
      <c r="B457" s="8"/>
      <c r="C457" s="8"/>
      <c r="D457" s="8"/>
      <c r="E457" s="8"/>
      <c r="F457" s="8"/>
      <c r="G457" s="8"/>
      <c r="H457" s="8"/>
      <c r="I457" s="22"/>
      <c r="J457" s="12"/>
      <c r="K457" s="12"/>
      <c r="L457" s="8"/>
      <c r="M457" s="8"/>
      <c r="N457" s="8"/>
      <c r="O457" s="8"/>
      <c r="P457" s="8"/>
      <c r="Q457" s="8"/>
      <c r="R457" s="8"/>
      <c r="S457" s="8"/>
      <c r="T457" s="8"/>
    </row>
    <row r="458" spans="1:20" s="9" customFormat="1" x14ac:dyDescent="0.2">
      <c r="A458" s="7"/>
      <c r="B458" s="8"/>
      <c r="C458" s="8"/>
      <c r="D458" s="8"/>
      <c r="E458" s="8"/>
      <c r="F458" s="8"/>
      <c r="G458" s="8"/>
      <c r="H458" s="8"/>
      <c r="I458" s="22"/>
      <c r="J458" s="12"/>
      <c r="K458" s="12"/>
      <c r="L458" s="8"/>
      <c r="M458" s="8"/>
      <c r="N458" s="8"/>
      <c r="O458" s="8"/>
      <c r="P458" s="8"/>
      <c r="Q458" s="8"/>
      <c r="R458" s="8"/>
      <c r="S458" s="8"/>
      <c r="T458" s="8"/>
    </row>
    <row r="459" spans="1:20" s="9" customFormat="1" x14ac:dyDescent="0.2">
      <c r="A459" s="7"/>
      <c r="B459" s="8"/>
      <c r="C459" s="8"/>
      <c r="D459" s="8"/>
      <c r="E459" s="8"/>
      <c r="F459" s="8"/>
      <c r="G459" s="8"/>
      <c r="H459" s="8"/>
      <c r="I459" s="22"/>
      <c r="J459" s="12"/>
      <c r="K459" s="12"/>
      <c r="L459" s="8"/>
      <c r="M459" s="8"/>
      <c r="N459" s="8"/>
      <c r="O459" s="8"/>
      <c r="P459" s="8"/>
      <c r="Q459" s="8"/>
      <c r="R459" s="8"/>
      <c r="S459" s="8"/>
      <c r="T459" s="8"/>
    </row>
    <row r="460" spans="1:20" s="9" customFormat="1" x14ac:dyDescent="0.2">
      <c r="A460" s="7"/>
      <c r="B460" s="8"/>
      <c r="C460" s="8"/>
      <c r="D460" s="8"/>
      <c r="E460" s="8"/>
      <c r="F460" s="8"/>
      <c r="G460" s="8"/>
      <c r="H460" s="8"/>
      <c r="I460" s="22"/>
      <c r="J460" s="12"/>
      <c r="K460" s="12"/>
      <c r="L460" s="8"/>
      <c r="M460" s="8"/>
      <c r="N460" s="8"/>
      <c r="O460" s="8"/>
      <c r="P460" s="8"/>
      <c r="Q460" s="8"/>
      <c r="R460" s="8"/>
      <c r="S460" s="8"/>
      <c r="T460" s="8"/>
    </row>
    <row r="461" spans="1:20" s="9" customFormat="1" x14ac:dyDescent="0.2">
      <c r="A461" s="7"/>
      <c r="B461" s="8"/>
      <c r="C461" s="8"/>
      <c r="D461" s="8"/>
      <c r="E461" s="8"/>
      <c r="F461" s="8"/>
      <c r="G461" s="8"/>
      <c r="H461" s="8"/>
      <c r="I461" s="22"/>
      <c r="J461" s="12"/>
      <c r="K461" s="12"/>
      <c r="L461" s="8"/>
      <c r="M461" s="8"/>
      <c r="N461" s="8"/>
      <c r="O461" s="8"/>
      <c r="P461" s="8"/>
      <c r="Q461" s="8"/>
      <c r="R461" s="8"/>
      <c r="S461" s="8"/>
      <c r="T461" s="8"/>
    </row>
    <row r="462" spans="1:20" s="9" customFormat="1" x14ac:dyDescent="0.2">
      <c r="A462" s="7"/>
      <c r="B462" s="8"/>
      <c r="C462" s="8"/>
      <c r="D462" s="8"/>
      <c r="E462" s="8"/>
      <c r="F462" s="8"/>
      <c r="G462" s="8"/>
      <c r="H462" s="8"/>
      <c r="I462" s="22"/>
      <c r="J462" s="12"/>
      <c r="K462" s="12"/>
      <c r="L462" s="8"/>
      <c r="M462" s="8"/>
      <c r="N462" s="8"/>
      <c r="O462" s="8"/>
      <c r="P462" s="8"/>
      <c r="Q462" s="8"/>
      <c r="R462" s="8"/>
      <c r="S462" s="8"/>
      <c r="T462" s="8"/>
    </row>
    <row r="463" spans="1:20" s="9" customFormat="1" x14ac:dyDescent="0.2">
      <c r="A463" s="7"/>
      <c r="B463" s="8"/>
      <c r="C463" s="8"/>
      <c r="D463" s="8"/>
      <c r="E463" s="8"/>
      <c r="F463" s="8"/>
      <c r="G463" s="8"/>
      <c r="H463" s="8"/>
      <c r="I463" s="22"/>
      <c r="J463" s="12"/>
      <c r="K463" s="12"/>
      <c r="L463" s="8"/>
      <c r="M463" s="8"/>
      <c r="N463" s="8"/>
      <c r="O463" s="8"/>
      <c r="P463" s="8"/>
      <c r="Q463" s="8"/>
      <c r="R463" s="8"/>
      <c r="S463" s="8"/>
      <c r="T463" s="8"/>
    </row>
    <row r="464" spans="1:20" s="9" customFormat="1" x14ac:dyDescent="0.2">
      <c r="A464" s="7"/>
      <c r="B464" s="8"/>
      <c r="C464" s="8"/>
      <c r="D464" s="8"/>
      <c r="E464" s="8"/>
      <c r="F464" s="8"/>
      <c r="G464" s="8"/>
      <c r="H464" s="8"/>
      <c r="I464" s="22"/>
      <c r="J464" s="12"/>
      <c r="K464" s="12"/>
      <c r="L464" s="8"/>
      <c r="M464" s="8"/>
      <c r="N464" s="8"/>
      <c r="O464" s="8"/>
      <c r="P464" s="8"/>
      <c r="Q464" s="8"/>
      <c r="R464" s="8"/>
      <c r="S464" s="8"/>
      <c r="T464" s="8"/>
    </row>
    <row r="465" spans="1:20" s="9" customFormat="1" x14ac:dyDescent="0.2">
      <c r="A465" s="7"/>
      <c r="B465" s="8"/>
      <c r="C465" s="8"/>
      <c r="D465" s="8"/>
      <c r="E465" s="8"/>
      <c r="F465" s="8"/>
      <c r="G465" s="8"/>
      <c r="H465" s="8"/>
      <c r="I465" s="22"/>
      <c r="J465" s="12"/>
      <c r="K465" s="12"/>
      <c r="L465" s="8"/>
      <c r="M465" s="8"/>
      <c r="N465" s="8"/>
      <c r="O465" s="8"/>
      <c r="P465" s="8"/>
      <c r="Q465" s="8"/>
      <c r="R465" s="8"/>
      <c r="S465" s="8"/>
      <c r="T465" s="8"/>
    </row>
    <row r="466" spans="1:20" s="9" customFormat="1" x14ac:dyDescent="0.2">
      <c r="A466" s="7"/>
      <c r="B466" s="8"/>
      <c r="C466" s="8"/>
      <c r="D466" s="8"/>
      <c r="E466" s="8"/>
      <c r="F466" s="8"/>
      <c r="G466" s="8"/>
      <c r="H466" s="8"/>
      <c r="I466" s="22"/>
      <c r="J466" s="12"/>
      <c r="K466" s="12"/>
      <c r="L466" s="8"/>
      <c r="M466" s="8"/>
      <c r="N466" s="8"/>
      <c r="O466" s="8"/>
      <c r="P466" s="8"/>
      <c r="Q466" s="8"/>
      <c r="R466" s="8"/>
      <c r="S466" s="8"/>
      <c r="T466" s="8"/>
    </row>
    <row r="467" spans="1:20" s="9" customFormat="1" x14ac:dyDescent="0.2">
      <c r="A467" s="7"/>
      <c r="B467" s="8"/>
      <c r="C467" s="8"/>
      <c r="D467" s="8"/>
      <c r="E467" s="8"/>
      <c r="F467" s="8"/>
      <c r="G467" s="8"/>
      <c r="H467" s="8"/>
      <c r="I467" s="22"/>
      <c r="J467" s="12"/>
      <c r="K467" s="12"/>
      <c r="L467" s="8"/>
      <c r="M467" s="8"/>
      <c r="N467" s="8"/>
      <c r="O467" s="8"/>
      <c r="P467" s="8"/>
      <c r="Q467" s="8"/>
      <c r="R467" s="8"/>
      <c r="S467" s="8"/>
      <c r="T467" s="8"/>
    </row>
    <row r="468" spans="1:20" s="9" customFormat="1" x14ac:dyDescent="0.2">
      <c r="A468" s="7"/>
      <c r="B468" s="8"/>
      <c r="C468" s="8"/>
      <c r="D468" s="8"/>
      <c r="E468" s="8"/>
      <c r="F468" s="8"/>
      <c r="G468" s="8"/>
      <c r="H468" s="8"/>
      <c r="I468" s="22"/>
      <c r="J468" s="12"/>
      <c r="K468" s="12"/>
      <c r="L468" s="8"/>
      <c r="M468" s="8"/>
      <c r="N468" s="8"/>
      <c r="O468" s="8"/>
      <c r="P468" s="8"/>
      <c r="Q468" s="8"/>
      <c r="R468" s="8"/>
      <c r="S468" s="8"/>
      <c r="T468" s="8"/>
    </row>
    <row r="469" spans="1:20" s="9" customFormat="1" x14ac:dyDescent="0.2">
      <c r="A469" s="7"/>
      <c r="B469" s="8"/>
      <c r="C469" s="8"/>
      <c r="D469" s="8"/>
      <c r="E469" s="8"/>
      <c r="F469" s="8"/>
      <c r="G469" s="8"/>
      <c r="H469" s="8"/>
      <c r="I469" s="22"/>
      <c r="J469" s="12"/>
      <c r="K469" s="12"/>
      <c r="L469" s="8"/>
      <c r="M469" s="8"/>
      <c r="N469" s="8"/>
      <c r="O469" s="8"/>
      <c r="P469" s="8"/>
      <c r="Q469" s="8"/>
      <c r="R469" s="8"/>
      <c r="S469" s="8"/>
      <c r="T469" s="8"/>
    </row>
    <row r="470" spans="1:20" s="9" customFormat="1" x14ac:dyDescent="0.2">
      <c r="A470" s="7"/>
      <c r="B470" s="8"/>
      <c r="C470" s="8"/>
      <c r="D470" s="8"/>
      <c r="E470" s="8"/>
      <c r="F470" s="8"/>
      <c r="G470" s="8"/>
      <c r="H470" s="8"/>
      <c r="I470" s="22"/>
      <c r="J470" s="12"/>
      <c r="K470" s="12"/>
      <c r="L470" s="8"/>
      <c r="M470" s="8"/>
      <c r="N470" s="8"/>
      <c r="O470" s="8"/>
      <c r="P470" s="8"/>
      <c r="Q470" s="8"/>
      <c r="R470" s="8"/>
      <c r="S470" s="8"/>
      <c r="T470" s="8"/>
    </row>
    <row r="471" spans="1:20" s="9" customFormat="1" x14ac:dyDescent="0.2">
      <c r="A471" s="7"/>
      <c r="B471" s="8"/>
      <c r="C471" s="8"/>
      <c r="D471" s="8"/>
      <c r="E471" s="8"/>
      <c r="F471" s="8"/>
      <c r="G471" s="8"/>
      <c r="H471" s="8"/>
      <c r="I471" s="22"/>
      <c r="J471" s="12"/>
      <c r="K471" s="12"/>
      <c r="L471" s="8"/>
      <c r="M471" s="8"/>
      <c r="N471" s="8"/>
      <c r="O471" s="8"/>
      <c r="P471" s="8"/>
      <c r="Q471" s="8"/>
      <c r="R471" s="8"/>
      <c r="S471" s="8"/>
      <c r="T471" s="8"/>
    </row>
    <row r="472" spans="1:20" s="9" customFormat="1" x14ac:dyDescent="0.2">
      <c r="A472" s="7"/>
      <c r="B472" s="8"/>
      <c r="C472" s="8"/>
      <c r="D472" s="8"/>
      <c r="E472" s="8"/>
      <c r="F472" s="8"/>
      <c r="G472" s="8"/>
      <c r="H472" s="8"/>
      <c r="I472" s="22"/>
      <c r="J472" s="12"/>
      <c r="K472" s="12"/>
      <c r="L472" s="8"/>
      <c r="M472" s="8"/>
      <c r="N472" s="8"/>
      <c r="O472" s="8"/>
      <c r="P472" s="8"/>
      <c r="Q472" s="8"/>
      <c r="R472" s="8"/>
      <c r="S472" s="8"/>
      <c r="T472" s="8"/>
    </row>
    <row r="473" spans="1:20" s="9" customFormat="1" x14ac:dyDescent="0.2">
      <c r="A473" s="7"/>
      <c r="B473" s="8"/>
      <c r="C473" s="8"/>
      <c r="D473" s="8"/>
      <c r="E473" s="8"/>
      <c r="F473" s="8"/>
      <c r="G473" s="8"/>
      <c r="H473" s="8"/>
      <c r="I473" s="22"/>
      <c r="J473" s="12"/>
      <c r="K473" s="12"/>
      <c r="L473" s="8"/>
      <c r="M473" s="8"/>
      <c r="N473" s="8"/>
      <c r="O473" s="8"/>
      <c r="P473" s="8"/>
      <c r="Q473" s="8"/>
      <c r="R473" s="8"/>
      <c r="S473" s="8"/>
      <c r="T473" s="8"/>
    </row>
    <row r="474" spans="1:20" s="9" customFormat="1" x14ac:dyDescent="0.2">
      <c r="A474" s="7"/>
      <c r="B474" s="8"/>
      <c r="C474" s="8"/>
      <c r="D474" s="8"/>
      <c r="E474" s="8"/>
      <c r="F474" s="8"/>
      <c r="G474" s="8"/>
      <c r="H474" s="8"/>
      <c r="I474" s="22"/>
      <c r="J474" s="12"/>
      <c r="K474" s="12"/>
      <c r="L474" s="8"/>
      <c r="M474" s="8"/>
      <c r="N474" s="8"/>
      <c r="O474" s="8"/>
      <c r="P474" s="8"/>
      <c r="Q474" s="8"/>
      <c r="R474" s="8"/>
      <c r="S474" s="8"/>
      <c r="T474" s="8"/>
    </row>
    <row r="475" spans="1:20" s="9" customFormat="1" x14ac:dyDescent="0.2">
      <c r="A475" s="7"/>
      <c r="B475" s="8"/>
      <c r="C475" s="8"/>
      <c r="D475" s="8"/>
      <c r="E475" s="8"/>
      <c r="F475" s="8"/>
      <c r="G475" s="8"/>
      <c r="H475" s="8"/>
      <c r="I475" s="22"/>
      <c r="J475" s="12"/>
      <c r="K475" s="12"/>
      <c r="L475" s="8"/>
      <c r="M475" s="8"/>
      <c r="N475" s="8"/>
      <c r="O475" s="8"/>
      <c r="P475" s="8"/>
      <c r="Q475" s="8"/>
      <c r="R475" s="8"/>
      <c r="S475" s="8"/>
      <c r="T475" s="8"/>
    </row>
    <row r="476" spans="1:20" s="9" customFormat="1" x14ac:dyDescent="0.2">
      <c r="A476" s="7"/>
      <c r="B476" s="8"/>
      <c r="C476" s="8"/>
      <c r="D476" s="8"/>
      <c r="E476" s="8"/>
      <c r="F476" s="8"/>
      <c r="G476" s="8"/>
      <c r="H476" s="8"/>
      <c r="I476" s="22"/>
      <c r="J476" s="12"/>
      <c r="K476" s="12"/>
      <c r="L476" s="8"/>
      <c r="M476" s="8"/>
      <c r="N476" s="8"/>
      <c r="O476" s="8"/>
      <c r="P476" s="8"/>
      <c r="Q476" s="8"/>
      <c r="R476" s="8"/>
      <c r="S476" s="8"/>
      <c r="T476" s="8"/>
    </row>
    <row r="477" spans="1:20" s="9" customFormat="1" x14ac:dyDescent="0.2">
      <c r="A477" s="7"/>
      <c r="B477" s="8"/>
      <c r="C477" s="8"/>
      <c r="D477" s="8"/>
      <c r="E477" s="8"/>
      <c r="F477" s="8"/>
      <c r="G477" s="8"/>
      <c r="H477" s="8"/>
      <c r="I477" s="22"/>
      <c r="J477" s="12"/>
      <c r="K477" s="12"/>
      <c r="L477" s="8"/>
      <c r="M477" s="8"/>
      <c r="N477" s="8"/>
      <c r="O477" s="8"/>
      <c r="P477" s="8"/>
      <c r="Q477" s="8"/>
      <c r="R477" s="8"/>
      <c r="S477" s="8"/>
      <c r="T477" s="8"/>
    </row>
    <row r="478" spans="1:20" s="9" customFormat="1" x14ac:dyDescent="0.2">
      <c r="A478" s="7"/>
      <c r="B478" s="8"/>
      <c r="C478" s="8"/>
      <c r="D478" s="8"/>
      <c r="E478" s="8"/>
      <c r="F478" s="8"/>
      <c r="G478" s="8"/>
      <c r="H478" s="8"/>
      <c r="I478" s="22"/>
      <c r="J478" s="12"/>
      <c r="K478" s="12"/>
      <c r="L478" s="8"/>
      <c r="M478" s="8"/>
      <c r="N478" s="8"/>
      <c r="O478" s="8"/>
      <c r="P478" s="8"/>
      <c r="Q478" s="8"/>
      <c r="R478" s="8"/>
      <c r="S478" s="8"/>
      <c r="T478" s="8"/>
    </row>
    <row r="479" spans="1:20" s="9" customFormat="1" x14ac:dyDescent="0.2">
      <c r="A479" s="7"/>
      <c r="B479" s="8"/>
      <c r="C479" s="8"/>
      <c r="D479" s="8"/>
      <c r="E479" s="8"/>
      <c r="F479" s="8"/>
      <c r="G479" s="8"/>
      <c r="H479" s="8"/>
      <c r="I479" s="22"/>
      <c r="J479" s="12"/>
      <c r="K479" s="12"/>
      <c r="L479" s="8"/>
      <c r="M479" s="8"/>
      <c r="N479" s="8"/>
      <c r="O479" s="8"/>
      <c r="P479" s="8"/>
      <c r="Q479" s="8"/>
      <c r="R479" s="8"/>
      <c r="S479" s="8"/>
      <c r="T479" s="8"/>
    </row>
    <row r="480" spans="1:20" s="9" customFormat="1" x14ac:dyDescent="0.2">
      <c r="A480" s="7"/>
      <c r="B480" s="8"/>
      <c r="C480" s="8"/>
      <c r="D480" s="8"/>
      <c r="E480" s="8"/>
      <c r="F480" s="8"/>
      <c r="G480" s="8"/>
      <c r="H480" s="8"/>
      <c r="I480" s="22"/>
      <c r="J480" s="12"/>
      <c r="K480" s="12"/>
      <c r="L480" s="8"/>
      <c r="M480" s="8"/>
      <c r="N480" s="8"/>
      <c r="O480" s="8"/>
      <c r="P480" s="8"/>
      <c r="Q480" s="8"/>
      <c r="R480" s="8"/>
      <c r="S480" s="8"/>
      <c r="T480" s="8"/>
    </row>
    <row r="481" spans="1:20" s="9" customFormat="1" x14ac:dyDescent="0.2">
      <c r="A481" s="7"/>
      <c r="B481" s="8"/>
      <c r="C481" s="8"/>
      <c r="D481" s="8"/>
      <c r="E481" s="8"/>
      <c r="F481" s="8"/>
      <c r="G481" s="8"/>
      <c r="H481" s="8"/>
      <c r="I481" s="22"/>
      <c r="J481" s="12"/>
      <c r="K481" s="12"/>
      <c r="L481" s="8"/>
      <c r="M481" s="8"/>
      <c r="N481" s="8"/>
      <c r="O481" s="8"/>
      <c r="P481" s="8"/>
      <c r="Q481" s="8"/>
      <c r="R481" s="8"/>
      <c r="S481" s="8"/>
      <c r="T481" s="8"/>
    </row>
    <row r="482" spans="1:20" s="9" customFormat="1" x14ac:dyDescent="0.2">
      <c r="A482" s="7"/>
      <c r="B482" s="8"/>
      <c r="C482" s="8"/>
      <c r="D482" s="8"/>
      <c r="E482" s="8"/>
      <c r="F482" s="8"/>
      <c r="G482" s="8"/>
      <c r="H482" s="8"/>
      <c r="I482" s="22"/>
      <c r="J482" s="12"/>
      <c r="K482" s="12"/>
      <c r="L482" s="8"/>
      <c r="M482" s="8"/>
      <c r="N482" s="8"/>
      <c r="O482" s="8"/>
      <c r="P482" s="8"/>
      <c r="Q482" s="8"/>
      <c r="R482" s="8"/>
      <c r="S482" s="8"/>
      <c r="T482" s="8"/>
    </row>
    <row r="483" spans="1:20" s="9" customFormat="1" x14ac:dyDescent="0.2">
      <c r="A483" s="7"/>
      <c r="B483" s="8"/>
      <c r="C483" s="8"/>
      <c r="D483" s="8"/>
      <c r="E483" s="8"/>
      <c r="F483" s="8"/>
      <c r="G483" s="8"/>
      <c r="H483" s="8"/>
      <c r="I483" s="22"/>
      <c r="J483" s="12"/>
      <c r="K483" s="12"/>
      <c r="L483" s="8"/>
      <c r="M483" s="8"/>
      <c r="N483" s="8"/>
      <c r="O483" s="8"/>
      <c r="P483" s="8"/>
      <c r="Q483" s="8"/>
      <c r="R483" s="8"/>
      <c r="S483" s="8"/>
      <c r="T483" s="8"/>
    </row>
    <row r="484" spans="1:20" s="9" customFormat="1" x14ac:dyDescent="0.2">
      <c r="A484" s="7"/>
      <c r="B484" s="8"/>
      <c r="C484" s="8"/>
      <c r="D484" s="8"/>
      <c r="E484" s="8"/>
      <c r="F484" s="8"/>
      <c r="G484" s="8"/>
      <c r="H484" s="8"/>
      <c r="I484" s="22"/>
      <c r="J484" s="12"/>
      <c r="K484" s="12"/>
      <c r="L484" s="8"/>
      <c r="M484" s="8"/>
      <c r="N484" s="8"/>
      <c r="O484" s="8"/>
      <c r="P484" s="8"/>
      <c r="Q484" s="8"/>
      <c r="R484" s="8"/>
      <c r="S484" s="8"/>
      <c r="T484" s="8"/>
    </row>
    <row r="485" spans="1:20" s="9" customFormat="1" x14ac:dyDescent="0.2">
      <c r="A485" s="7"/>
      <c r="B485" s="8"/>
      <c r="C485" s="8"/>
      <c r="D485" s="8"/>
      <c r="E485" s="8"/>
      <c r="F485" s="8"/>
      <c r="G485" s="8"/>
      <c r="H485" s="8"/>
      <c r="I485" s="22"/>
      <c r="J485" s="12"/>
      <c r="K485" s="12"/>
      <c r="L485" s="8"/>
      <c r="M485" s="8"/>
      <c r="N485" s="8"/>
      <c r="O485" s="8"/>
      <c r="P485" s="8"/>
      <c r="Q485" s="8"/>
      <c r="R485" s="8"/>
      <c r="S485" s="8"/>
      <c r="T485" s="8"/>
    </row>
    <row r="486" spans="1:20" s="9" customFormat="1" x14ac:dyDescent="0.2">
      <c r="A486" s="7"/>
      <c r="B486" s="8"/>
      <c r="C486" s="8"/>
      <c r="D486" s="8"/>
      <c r="E486" s="8"/>
      <c r="F486" s="8"/>
      <c r="G486" s="8"/>
      <c r="H486" s="8"/>
      <c r="I486" s="22"/>
      <c r="J486" s="12"/>
      <c r="K486" s="12"/>
      <c r="L486" s="8"/>
      <c r="M486" s="8"/>
      <c r="N486" s="8"/>
      <c r="O486" s="8"/>
      <c r="P486" s="8"/>
      <c r="Q486" s="8"/>
      <c r="R486" s="8"/>
      <c r="S486" s="8"/>
      <c r="T486" s="8"/>
    </row>
    <row r="487" spans="1:20" s="9" customFormat="1" x14ac:dyDescent="0.2">
      <c r="A487" s="7"/>
      <c r="B487" s="8"/>
      <c r="C487" s="8"/>
      <c r="D487" s="8"/>
      <c r="E487" s="8"/>
      <c r="F487" s="8"/>
      <c r="G487" s="8"/>
      <c r="H487" s="8"/>
      <c r="I487" s="22"/>
      <c r="J487" s="12"/>
      <c r="K487" s="12"/>
      <c r="L487" s="8"/>
      <c r="M487" s="8"/>
      <c r="N487" s="8"/>
      <c r="O487" s="8"/>
      <c r="P487" s="8"/>
      <c r="Q487" s="8"/>
      <c r="R487" s="8"/>
      <c r="S487" s="8"/>
      <c r="T487" s="8"/>
    </row>
    <row r="488" spans="1:20" s="9" customFormat="1" x14ac:dyDescent="0.2">
      <c r="A488" s="7"/>
      <c r="B488" s="8"/>
      <c r="C488" s="8"/>
      <c r="D488" s="8"/>
      <c r="E488" s="8"/>
      <c r="F488" s="8"/>
      <c r="G488" s="8"/>
      <c r="H488" s="8"/>
      <c r="I488" s="22"/>
      <c r="J488" s="12"/>
      <c r="K488" s="12"/>
      <c r="L488" s="8"/>
      <c r="M488" s="8"/>
      <c r="N488" s="8"/>
      <c r="O488" s="8"/>
      <c r="P488" s="8"/>
      <c r="Q488" s="8"/>
      <c r="R488" s="8"/>
      <c r="S488" s="8"/>
      <c r="T488" s="8"/>
    </row>
    <row r="489" spans="1:20" s="9" customFormat="1" x14ac:dyDescent="0.2">
      <c r="A489" s="7"/>
      <c r="B489" s="8"/>
      <c r="C489" s="8"/>
      <c r="D489" s="8"/>
      <c r="E489" s="8"/>
      <c r="F489" s="8"/>
      <c r="G489" s="8"/>
      <c r="H489" s="8"/>
      <c r="I489" s="22"/>
      <c r="J489" s="12"/>
      <c r="K489" s="12"/>
      <c r="L489" s="8"/>
      <c r="M489" s="8"/>
      <c r="N489" s="8"/>
      <c r="O489" s="8"/>
      <c r="P489" s="8"/>
      <c r="Q489" s="8"/>
      <c r="R489" s="8"/>
      <c r="S489" s="8"/>
      <c r="T489" s="8"/>
    </row>
    <row r="490" spans="1:20" s="9" customFormat="1" x14ac:dyDescent="0.2">
      <c r="A490" s="7"/>
      <c r="B490" s="8"/>
      <c r="C490" s="8"/>
      <c r="D490" s="8"/>
      <c r="E490" s="8"/>
      <c r="F490" s="8"/>
      <c r="G490" s="8"/>
      <c r="H490" s="8"/>
      <c r="I490" s="22"/>
      <c r="J490" s="12"/>
      <c r="K490" s="12"/>
      <c r="L490" s="8"/>
      <c r="M490" s="8"/>
      <c r="N490" s="8"/>
      <c r="O490" s="8"/>
      <c r="P490" s="8"/>
      <c r="Q490" s="8"/>
      <c r="R490" s="8"/>
      <c r="S490" s="8"/>
      <c r="T490" s="8"/>
    </row>
    <row r="491" spans="1:20" s="9" customFormat="1" x14ac:dyDescent="0.2">
      <c r="A491" s="7"/>
      <c r="B491" s="8"/>
      <c r="C491" s="8"/>
      <c r="D491" s="8"/>
      <c r="E491" s="8"/>
      <c r="F491" s="8"/>
      <c r="G491" s="8"/>
      <c r="H491" s="8"/>
      <c r="I491" s="22"/>
      <c r="J491" s="12"/>
      <c r="K491" s="12"/>
      <c r="L491" s="8"/>
      <c r="M491" s="8"/>
      <c r="N491" s="8"/>
      <c r="O491" s="8"/>
      <c r="P491" s="8"/>
      <c r="Q491" s="8"/>
      <c r="R491" s="8"/>
      <c r="S491" s="8"/>
      <c r="T491" s="8"/>
    </row>
    <row r="492" spans="1:20" s="9" customFormat="1" x14ac:dyDescent="0.2">
      <c r="A492" s="7"/>
      <c r="B492" s="8"/>
      <c r="C492" s="8"/>
      <c r="D492" s="8"/>
      <c r="E492" s="8"/>
      <c r="F492" s="8"/>
      <c r="G492" s="8"/>
      <c r="H492" s="8"/>
      <c r="I492" s="22"/>
      <c r="J492" s="12"/>
      <c r="K492" s="12"/>
      <c r="L492" s="8"/>
      <c r="M492" s="8"/>
      <c r="N492" s="8"/>
      <c r="O492" s="8"/>
      <c r="P492" s="8"/>
      <c r="Q492" s="8"/>
      <c r="R492" s="8"/>
      <c r="S492" s="8"/>
      <c r="T492" s="8"/>
    </row>
    <row r="493" spans="1:20" s="9" customFormat="1" x14ac:dyDescent="0.2">
      <c r="A493" s="7"/>
      <c r="B493" s="8"/>
      <c r="C493" s="8"/>
      <c r="D493" s="8"/>
      <c r="E493" s="8"/>
      <c r="F493" s="8"/>
      <c r="G493" s="8"/>
      <c r="H493" s="8"/>
      <c r="I493" s="22"/>
      <c r="J493" s="12"/>
      <c r="K493" s="12"/>
      <c r="L493" s="8"/>
      <c r="M493" s="8"/>
      <c r="N493" s="8"/>
      <c r="O493" s="8"/>
      <c r="P493" s="8"/>
      <c r="Q493" s="8"/>
      <c r="R493" s="8"/>
      <c r="S493" s="8"/>
      <c r="T493" s="8"/>
    </row>
    <row r="494" spans="1:20" s="9" customFormat="1" x14ac:dyDescent="0.2">
      <c r="A494" s="7"/>
      <c r="B494" s="8"/>
      <c r="C494" s="8"/>
      <c r="D494" s="8"/>
      <c r="E494" s="8"/>
      <c r="F494" s="8"/>
      <c r="G494" s="8"/>
      <c r="H494" s="8"/>
      <c r="I494" s="22"/>
      <c r="J494" s="12"/>
      <c r="K494" s="12"/>
      <c r="L494" s="8"/>
      <c r="M494" s="8"/>
      <c r="N494" s="8"/>
      <c r="O494" s="8"/>
      <c r="P494" s="8"/>
      <c r="Q494" s="8"/>
      <c r="R494" s="8"/>
      <c r="S494" s="8"/>
      <c r="T494" s="8"/>
    </row>
    <row r="495" spans="1:20" s="9" customFormat="1" x14ac:dyDescent="0.2">
      <c r="A495" s="7"/>
      <c r="B495" s="8"/>
      <c r="C495" s="8"/>
      <c r="D495" s="8"/>
      <c r="E495" s="8"/>
      <c r="F495" s="8"/>
      <c r="G495" s="8"/>
      <c r="H495" s="8"/>
      <c r="I495" s="22"/>
      <c r="J495" s="12"/>
      <c r="K495" s="12"/>
      <c r="L495" s="8"/>
      <c r="M495" s="8"/>
      <c r="N495" s="8"/>
      <c r="O495" s="8"/>
      <c r="P495" s="8"/>
      <c r="Q495" s="8"/>
      <c r="R495" s="8"/>
      <c r="S495" s="8"/>
      <c r="T495" s="8"/>
    </row>
    <row r="496" spans="1:20" s="9" customFormat="1" x14ac:dyDescent="0.2">
      <c r="A496" s="7"/>
      <c r="B496" s="8"/>
      <c r="C496" s="8"/>
      <c r="D496" s="8"/>
      <c r="E496" s="8"/>
      <c r="F496" s="8"/>
      <c r="G496" s="8"/>
      <c r="H496" s="8"/>
      <c r="I496" s="22"/>
      <c r="J496" s="12"/>
      <c r="K496" s="12"/>
      <c r="L496" s="8"/>
      <c r="M496" s="8"/>
      <c r="N496" s="8"/>
      <c r="O496" s="8"/>
      <c r="P496" s="8"/>
      <c r="Q496" s="8"/>
      <c r="R496" s="8"/>
      <c r="S496" s="8"/>
      <c r="T496" s="8"/>
    </row>
    <row r="497" spans="1:20" s="9" customFormat="1" x14ac:dyDescent="0.2">
      <c r="A497" s="7"/>
      <c r="B497" s="8"/>
      <c r="C497" s="8"/>
      <c r="D497" s="8"/>
      <c r="E497" s="8"/>
      <c r="F497" s="8"/>
      <c r="G497" s="8"/>
      <c r="H497" s="8"/>
      <c r="I497" s="22"/>
      <c r="J497" s="12"/>
      <c r="K497" s="12"/>
      <c r="L497" s="8"/>
      <c r="M497" s="8"/>
      <c r="N497" s="8"/>
      <c r="O497" s="8"/>
      <c r="P497" s="8"/>
      <c r="Q497" s="8"/>
      <c r="R497" s="8"/>
      <c r="S497" s="8"/>
      <c r="T497" s="8"/>
    </row>
    <row r="498" spans="1:20" s="9" customFormat="1" x14ac:dyDescent="0.2">
      <c r="A498" s="7"/>
      <c r="B498" s="8"/>
      <c r="C498" s="8"/>
      <c r="D498" s="8"/>
      <c r="E498" s="8"/>
      <c r="F498" s="8"/>
      <c r="G498" s="8"/>
      <c r="H498" s="8"/>
      <c r="I498" s="22"/>
      <c r="J498" s="12"/>
      <c r="K498" s="12"/>
      <c r="L498" s="8"/>
      <c r="M498" s="8"/>
      <c r="N498" s="8"/>
      <c r="O498" s="8"/>
      <c r="P498" s="8"/>
      <c r="Q498" s="8"/>
      <c r="R498" s="8"/>
      <c r="S498" s="8"/>
      <c r="T498" s="8"/>
    </row>
    <row r="499" spans="1:20" s="9" customFormat="1" x14ac:dyDescent="0.2">
      <c r="A499" s="7"/>
      <c r="B499" s="8"/>
      <c r="C499" s="8"/>
      <c r="D499" s="8"/>
      <c r="E499" s="8"/>
      <c r="F499" s="8"/>
      <c r="G499" s="8"/>
      <c r="H499" s="8"/>
      <c r="I499" s="22"/>
      <c r="J499" s="12"/>
      <c r="K499" s="12"/>
      <c r="L499" s="8"/>
      <c r="M499" s="8"/>
      <c r="N499" s="8"/>
      <c r="O499" s="8"/>
      <c r="P499" s="8"/>
      <c r="Q499" s="8"/>
      <c r="R499" s="8"/>
      <c r="S499" s="8"/>
      <c r="T499" s="8"/>
    </row>
    <row r="500" spans="1:20" s="9" customFormat="1" x14ac:dyDescent="0.2">
      <c r="A500" s="7"/>
      <c r="B500" s="8"/>
      <c r="C500" s="8"/>
      <c r="D500" s="8"/>
      <c r="E500" s="8"/>
      <c r="F500" s="8"/>
      <c r="G500" s="8"/>
      <c r="H500" s="8"/>
      <c r="I500" s="22"/>
      <c r="J500" s="12"/>
      <c r="K500" s="12"/>
      <c r="L500" s="8"/>
      <c r="M500" s="8"/>
      <c r="N500" s="8"/>
      <c r="O500" s="8"/>
      <c r="P500" s="8"/>
      <c r="Q500" s="8"/>
      <c r="R500" s="8"/>
      <c r="S500" s="8"/>
      <c r="T500" s="8"/>
    </row>
    <row r="501" spans="1:20" s="9" customFormat="1" x14ac:dyDescent="0.2">
      <c r="A501" s="7"/>
      <c r="B501" s="8"/>
      <c r="C501" s="8"/>
      <c r="D501" s="8"/>
      <c r="E501" s="8"/>
      <c r="F501" s="8"/>
      <c r="G501" s="8"/>
      <c r="H501" s="8"/>
      <c r="I501" s="22"/>
      <c r="J501" s="12"/>
      <c r="K501" s="12"/>
      <c r="L501" s="8"/>
      <c r="M501" s="8"/>
      <c r="N501" s="8"/>
      <c r="O501" s="8"/>
      <c r="P501" s="8"/>
      <c r="Q501" s="8"/>
      <c r="R501" s="8"/>
      <c r="S501" s="8"/>
      <c r="T501" s="8"/>
    </row>
    <row r="502" spans="1:20" s="9" customFormat="1" x14ac:dyDescent="0.2">
      <c r="A502" s="7"/>
      <c r="B502" s="8"/>
      <c r="C502" s="8"/>
      <c r="D502" s="8"/>
      <c r="E502" s="8"/>
      <c r="F502" s="8"/>
      <c r="G502" s="8"/>
      <c r="H502" s="8"/>
      <c r="I502" s="22"/>
      <c r="J502" s="12"/>
      <c r="K502" s="12"/>
      <c r="L502" s="8"/>
      <c r="M502" s="8"/>
      <c r="N502" s="8"/>
      <c r="O502" s="8"/>
      <c r="P502" s="8"/>
      <c r="Q502" s="8"/>
      <c r="R502" s="8"/>
      <c r="S502" s="8"/>
      <c r="T502" s="8"/>
    </row>
    <row r="503" spans="1:20" s="9" customFormat="1" x14ac:dyDescent="0.2">
      <c r="A503" s="7"/>
      <c r="B503" s="8"/>
      <c r="C503" s="8"/>
      <c r="D503" s="8"/>
      <c r="E503" s="8"/>
      <c r="F503" s="8"/>
      <c r="G503" s="8"/>
      <c r="H503" s="8"/>
      <c r="I503" s="22"/>
      <c r="J503" s="12"/>
      <c r="K503" s="12"/>
      <c r="L503" s="8"/>
      <c r="M503" s="8"/>
      <c r="N503" s="8"/>
      <c r="O503" s="8"/>
      <c r="P503" s="8"/>
      <c r="Q503" s="8"/>
      <c r="R503" s="8"/>
      <c r="S503" s="8"/>
      <c r="T503" s="8"/>
    </row>
    <row r="504" spans="1:20" s="9" customFormat="1" x14ac:dyDescent="0.2">
      <c r="A504" s="7"/>
      <c r="B504" s="8"/>
      <c r="C504" s="8"/>
      <c r="D504" s="8"/>
      <c r="E504" s="8"/>
      <c r="F504" s="8"/>
      <c r="G504" s="8"/>
      <c r="H504" s="8"/>
      <c r="I504" s="22"/>
      <c r="J504" s="12"/>
      <c r="K504" s="12"/>
      <c r="L504" s="8"/>
      <c r="M504" s="8"/>
      <c r="N504" s="8"/>
      <c r="O504" s="8"/>
      <c r="P504" s="8"/>
      <c r="Q504" s="8"/>
      <c r="R504" s="8"/>
      <c r="S504" s="8"/>
      <c r="T504" s="8"/>
    </row>
    <row r="505" spans="1:20" s="9" customFormat="1" x14ac:dyDescent="0.2">
      <c r="A505" s="7"/>
      <c r="B505" s="8"/>
      <c r="C505" s="8"/>
      <c r="D505" s="8"/>
      <c r="E505" s="8"/>
      <c r="F505" s="8"/>
      <c r="G505" s="8"/>
      <c r="H505" s="8"/>
      <c r="I505" s="22"/>
      <c r="J505" s="12"/>
      <c r="K505" s="12"/>
      <c r="L505" s="8"/>
      <c r="M505" s="8"/>
      <c r="N505" s="8"/>
      <c r="O505" s="8"/>
      <c r="P505" s="8"/>
      <c r="Q505" s="8"/>
      <c r="R505" s="8"/>
      <c r="S505" s="8"/>
      <c r="T505" s="8"/>
    </row>
    <row r="506" spans="1:20" s="9" customFormat="1" x14ac:dyDescent="0.2">
      <c r="A506" s="7"/>
      <c r="B506" s="8"/>
      <c r="C506" s="8"/>
      <c r="D506" s="8"/>
      <c r="E506" s="8"/>
      <c r="F506" s="8"/>
      <c r="G506" s="8"/>
      <c r="H506" s="8"/>
      <c r="I506" s="22"/>
      <c r="J506" s="12"/>
      <c r="K506" s="12"/>
      <c r="L506" s="8"/>
      <c r="M506" s="8"/>
      <c r="N506" s="8"/>
      <c r="O506" s="8"/>
      <c r="P506" s="8"/>
      <c r="Q506" s="8"/>
      <c r="R506" s="8"/>
      <c r="S506" s="8"/>
      <c r="T506" s="8"/>
    </row>
    <row r="507" spans="1:20" s="9" customFormat="1" x14ac:dyDescent="0.2">
      <c r="A507" s="7"/>
      <c r="B507" s="8"/>
      <c r="C507" s="8"/>
      <c r="D507" s="8"/>
      <c r="E507" s="8"/>
      <c r="F507" s="8"/>
      <c r="G507" s="8"/>
      <c r="H507" s="8"/>
      <c r="I507" s="22"/>
      <c r="J507" s="12"/>
      <c r="K507" s="12"/>
      <c r="L507" s="8"/>
      <c r="M507" s="8"/>
      <c r="N507" s="8"/>
      <c r="O507" s="8"/>
      <c r="P507" s="8"/>
      <c r="Q507" s="8"/>
      <c r="R507" s="8"/>
      <c r="S507" s="8"/>
      <c r="T507" s="8"/>
    </row>
    <row r="508" spans="1:20" s="9" customFormat="1" x14ac:dyDescent="0.2">
      <c r="A508" s="7"/>
      <c r="B508" s="8"/>
      <c r="C508" s="8"/>
      <c r="D508" s="8"/>
      <c r="E508" s="8"/>
      <c r="F508" s="8"/>
      <c r="G508" s="8"/>
      <c r="H508" s="8"/>
      <c r="I508" s="22"/>
      <c r="J508" s="12"/>
      <c r="K508" s="12"/>
      <c r="L508" s="8"/>
      <c r="M508" s="8"/>
      <c r="N508" s="8"/>
      <c r="O508" s="8"/>
      <c r="P508" s="8"/>
      <c r="Q508" s="8"/>
      <c r="R508" s="8"/>
      <c r="S508" s="8"/>
      <c r="T508" s="8"/>
    </row>
    <row r="509" spans="1:20" s="9" customFormat="1" x14ac:dyDescent="0.2">
      <c r="A509" s="7"/>
      <c r="B509" s="8"/>
      <c r="C509" s="8"/>
      <c r="D509" s="8"/>
      <c r="E509" s="8"/>
      <c r="F509" s="8"/>
      <c r="G509" s="8"/>
      <c r="H509" s="8"/>
      <c r="I509" s="22"/>
      <c r="J509" s="12"/>
      <c r="K509" s="12"/>
      <c r="L509" s="8"/>
      <c r="M509" s="8"/>
      <c r="N509" s="8"/>
      <c r="O509" s="8"/>
      <c r="P509" s="8"/>
      <c r="Q509" s="8"/>
      <c r="R509" s="8"/>
      <c r="S509" s="8"/>
      <c r="T509" s="8"/>
    </row>
    <row r="510" spans="1:20" s="9" customFormat="1" x14ac:dyDescent="0.2">
      <c r="A510" s="7"/>
      <c r="B510" s="8"/>
      <c r="C510" s="8"/>
      <c r="D510" s="8"/>
      <c r="E510" s="8"/>
      <c r="F510" s="8"/>
      <c r="G510" s="8"/>
      <c r="H510" s="8"/>
      <c r="I510" s="22"/>
      <c r="J510" s="12"/>
      <c r="K510" s="12"/>
      <c r="L510" s="8"/>
      <c r="M510" s="8"/>
      <c r="N510" s="8"/>
      <c r="O510" s="8"/>
      <c r="P510" s="8"/>
      <c r="Q510" s="8"/>
      <c r="R510" s="8"/>
      <c r="S510" s="8"/>
      <c r="T510" s="8"/>
    </row>
    <row r="511" spans="1:20" s="9" customFormat="1" x14ac:dyDescent="0.2">
      <c r="A511" s="7"/>
      <c r="B511" s="8"/>
      <c r="C511" s="8"/>
      <c r="D511" s="8"/>
      <c r="E511" s="8"/>
      <c r="F511" s="8"/>
      <c r="G511" s="8"/>
      <c r="H511" s="8"/>
      <c r="I511" s="22"/>
      <c r="J511" s="12"/>
      <c r="K511" s="12"/>
      <c r="L511" s="8"/>
      <c r="M511" s="8"/>
      <c r="N511" s="8"/>
      <c r="O511" s="8"/>
      <c r="P511" s="8"/>
      <c r="Q511" s="8"/>
      <c r="R511" s="8"/>
      <c r="S511" s="8"/>
      <c r="T511" s="8"/>
    </row>
    <row r="512" spans="1:20" s="9" customFormat="1" x14ac:dyDescent="0.2">
      <c r="A512" s="7"/>
      <c r="B512" s="8"/>
      <c r="C512" s="8"/>
      <c r="D512" s="8"/>
      <c r="E512" s="8"/>
      <c r="F512" s="8"/>
      <c r="G512" s="8"/>
      <c r="H512" s="8"/>
      <c r="I512" s="22"/>
      <c r="J512" s="12"/>
      <c r="K512" s="12"/>
      <c r="L512" s="8"/>
      <c r="M512" s="8"/>
      <c r="N512" s="8"/>
      <c r="O512" s="8"/>
      <c r="P512" s="8"/>
      <c r="Q512" s="8"/>
      <c r="R512" s="8"/>
      <c r="S512" s="8"/>
      <c r="T512" s="8"/>
    </row>
    <row r="513" spans="1:20" s="9" customFormat="1" x14ac:dyDescent="0.2">
      <c r="A513" s="7"/>
      <c r="B513" s="8"/>
      <c r="C513" s="8"/>
      <c r="D513" s="8"/>
      <c r="E513" s="8"/>
      <c r="F513" s="8"/>
      <c r="G513" s="8"/>
      <c r="H513" s="8"/>
      <c r="I513" s="22"/>
      <c r="J513" s="12"/>
      <c r="K513" s="12"/>
      <c r="L513" s="8"/>
      <c r="M513" s="8"/>
      <c r="N513" s="8"/>
      <c r="O513" s="8"/>
      <c r="P513" s="8"/>
      <c r="Q513" s="8"/>
      <c r="R513" s="8"/>
      <c r="S513" s="8"/>
      <c r="T513" s="8"/>
    </row>
    <row r="514" spans="1:20" s="9" customFormat="1" x14ac:dyDescent="0.2">
      <c r="A514" s="7"/>
      <c r="B514" s="8"/>
      <c r="C514" s="8"/>
      <c r="D514" s="8"/>
      <c r="E514" s="8"/>
      <c r="F514" s="8"/>
      <c r="G514" s="8"/>
      <c r="H514" s="8"/>
      <c r="I514" s="22"/>
      <c r="J514" s="12"/>
      <c r="K514" s="12"/>
      <c r="L514" s="8"/>
      <c r="M514" s="8"/>
      <c r="N514" s="8"/>
      <c r="O514" s="8"/>
      <c r="P514" s="8"/>
      <c r="Q514" s="8"/>
      <c r="R514" s="8"/>
      <c r="S514" s="8"/>
      <c r="T514" s="8"/>
    </row>
    <row r="515" spans="1:20" s="9" customFormat="1" x14ac:dyDescent="0.2">
      <c r="A515" s="7"/>
      <c r="B515" s="8"/>
      <c r="C515" s="8"/>
      <c r="D515" s="8"/>
      <c r="E515" s="8"/>
      <c r="F515" s="8"/>
      <c r="G515" s="8"/>
      <c r="H515" s="8"/>
      <c r="I515" s="22"/>
      <c r="J515" s="12"/>
      <c r="K515" s="12"/>
      <c r="L515" s="8"/>
      <c r="M515" s="8"/>
      <c r="N515" s="8"/>
      <c r="O515" s="8"/>
      <c r="P515" s="8"/>
      <c r="Q515" s="8"/>
      <c r="R515" s="8"/>
      <c r="S515" s="8"/>
      <c r="T515" s="8"/>
    </row>
    <row r="516" spans="1:20" s="9" customFormat="1" x14ac:dyDescent="0.2">
      <c r="A516" s="7"/>
      <c r="B516" s="8"/>
      <c r="C516" s="8"/>
      <c r="D516" s="8"/>
      <c r="E516" s="8"/>
      <c r="F516" s="8"/>
      <c r="G516" s="8"/>
      <c r="H516" s="8"/>
      <c r="I516" s="22"/>
      <c r="J516" s="12"/>
      <c r="K516" s="12"/>
      <c r="L516" s="8"/>
      <c r="M516" s="8"/>
      <c r="N516" s="8"/>
      <c r="O516" s="8"/>
      <c r="P516" s="8"/>
      <c r="Q516" s="8"/>
      <c r="R516" s="8"/>
      <c r="S516" s="8"/>
      <c r="T516" s="8"/>
    </row>
    <row r="517" spans="1:20" s="9" customFormat="1" x14ac:dyDescent="0.2">
      <c r="A517" s="7"/>
      <c r="B517" s="8"/>
      <c r="C517" s="8"/>
      <c r="D517" s="8"/>
      <c r="E517" s="8"/>
      <c r="F517" s="8"/>
      <c r="G517" s="8"/>
      <c r="H517" s="8"/>
      <c r="I517" s="22"/>
      <c r="J517" s="12"/>
      <c r="K517" s="12"/>
      <c r="L517" s="8"/>
      <c r="M517" s="8"/>
      <c r="N517" s="8"/>
      <c r="O517" s="8"/>
      <c r="P517" s="8"/>
      <c r="Q517" s="8"/>
      <c r="R517" s="8"/>
      <c r="S517" s="8"/>
      <c r="T517" s="8"/>
    </row>
    <row r="518" spans="1:20" s="9" customFormat="1" x14ac:dyDescent="0.2">
      <c r="A518" s="7"/>
      <c r="B518" s="8"/>
      <c r="C518" s="8"/>
      <c r="D518" s="8"/>
      <c r="E518" s="8"/>
      <c r="F518" s="8"/>
      <c r="G518" s="8"/>
      <c r="H518" s="8"/>
      <c r="I518" s="22"/>
      <c r="J518" s="12"/>
      <c r="K518" s="12"/>
      <c r="L518" s="8"/>
      <c r="M518" s="8"/>
      <c r="N518" s="8"/>
      <c r="O518" s="8"/>
      <c r="P518" s="8"/>
      <c r="Q518" s="8"/>
      <c r="R518" s="8"/>
      <c r="S518" s="8"/>
      <c r="T518" s="8"/>
    </row>
    <row r="519" spans="1:20" s="9" customFormat="1" x14ac:dyDescent="0.2">
      <c r="A519" s="7"/>
      <c r="B519" s="8"/>
      <c r="C519" s="8"/>
      <c r="D519" s="8"/>
      <c r="E519" s="8"/>
      <c r="F519" s="8"/>
      <c r="G519" s="8"/>
      <c r="H519" s="8"/>
      <c r="I519" s="22"/>
      <c r="J519" s="12"/>
      <c r="K519" s="12"/>
      <c r="L519" s="8"/>
      <c r="M519" s="8"/>
      <c r="N519" s="8"/>
      <c r="O519" s="8"/>
      <c r="P519" s="8"/>
      <c r="Q519" s="8"/>
      <c r="R519" s="8"/>
      <c r="S519" s="8"/>
      <c r="T519" s="8"/>
    </row>
    <row r="520" spans="1:20" s="9" customFormat="1" x14ac:dyDescent="0.2">
      <c r="A520" s="7"/>
      <c r="B520" s="8"/>
      <c r="C520" s="8"/>
      <c r="D520" s="8"/>
      <c r="E520" s="8"/>
      <c r="F520" s="8"/>
      <c r="G520" s="8"/>
      <c r="H520" s="8"/>
      <c r="I520" s="22"/>
      <c r="J520" s="12"/>
      <c r="K520" s="12"/>
      <c r="L520" s="8"/>
      <c r="M520" s="8"/>
      <c r="N520" s="8"/>
      <c r="O520" s="8"/>
      <c r="P520" s="8"/>
      <c r="Q520" s="8"/>
      <c r="R520" s="8"/>
      <c r="S520" s="8"/>
      <c r="T520" s="8"/>
    </row>
    <row r="521" spans="1:20" s="9" customFormat="1" x14ac:dyDescent="0.2">
      <c r="A521" s="7"/>
      <c r="B521" s="8"/>
      <c r="C521" s="8"/>
      <c r="D521" s="8"/>
      <c r="E521" s="8"/>
      <c r="F521" s="8"/>
      <c r="G521" s="8"/>
      <c r="H521" s="8"/>
      <c r="I521" s="22"/>
      <c r="J521" s="12"/>
      <c r="K521" s="12"/>
      <c r="L521" s="8"/>
      <c r="M521" s="8"/>
      <c r="N521" s="8"/>
      <c r="O521" s="8"/>
      <c r="P521" s="8"/>
      <c r="Q521" s="8"/>
      <c r="R521" s="8"/>
      <c r="S521" s="8"/>
      <c r="T521" s="8"/>
    </row>
    <row r="522" spans="1:20" s="9" customFormat="1" x14ac:dyDescent="0.2">
      <c r="A522" s="7"/>
      <c r="B522" s="8"/>
      <c r="C522" s="8"/>
      <c r="D522" s="8"/>
      <c r="E522" s="8"/>
      <c r="F522" s="8"/>
      <c r="G522" s="8"/>
      <c r="H522" s="8"/>
      <c r="I522" s="22"/>
      <c r="J522" s="12"/>
      <c r="K522" s="12"/>
      <c r="L522" s="8"/>
      <c r="M522" s="8"/>
      <c r="N522" s="8"/>
      <c r="O522" s="8"/>
      <c r="P522" s="8"/>
      <c r="Q522" s="8"/>
      <c r="R522" s="8"/>
      <c r="S522" s="8"/>
      <c r="T522" s="8"/>
    </row>
    <row r="523" spans="1:20" s="9" customFormat="1" x14ac:dyDescent="0.2">
      <c r="A523" s="7"/>
      <c r="B523" s="8"/>
      <c r="C523" s="8"/>
      <c r="D523" s="8"/>
      <c r="E523" s="8"/>
      <c r="F523" s="8"/>
      <c r="G523" s="8"/>
      <c r="H523" s="8"/>
      <c r="I523" s="22"/>
      <c r="J523" s="12"/>
      <c r="K523" s="12"/>
      <c r="L523" s="8"/>
      <c r="M523" s="8"/>
      <c r="N523" s="8"/>
      <c r="O523" s="8"/>
      <c r="P523" s="8"/>
      <c r="Q523" s="8"/>
      <c r="R523" s="8"/>
      <c r="S523" s="8"/>
      <c r="T523" s="8"/>
    </row>
    <row r="524" spans="1:20" s="9" customFormat="1" x14ac:dyDescent="0.2">
      <c r="A524" s="7"/>
      <c r="B524" s="8"/>
      <c r="C524" s="8"/>
      <c r="D524" s="8"/>
      <c r="E524" s="8"/>
      <c r="F524" s="8"/>
      <c r="G524" s="8"/>
      <c r="H524" s="8"/>
      <c r="I524" s="22"/>
      <c r="J524" s="12"/>
      <c r="K524" s="12"/>
      <c r="L524" s="8"/>
      <c r="M524" s="8"/>
      <c r="N524" s="8"/>
      <c r="O524" s="8"/>
      <c r="P524" s="8"/>
      <c r="Q524" s="8"/>
      <c r="R524" s="8"/>
      <c r="S524" s="8"/>
      <c r="T524" s="8"/>
    </row>
    <row r="525" spans="1:20" s="9" customFormat="1" x14ac:dyDescent="0.2">
      <c r="A525" s="7"/>
      <c r="B525" s="8"/>
      <c r="C525" s="8"/>
      <c r="D525" s="8"/>
      <c r="E525" s="8"/>
      <c r="F525" s="8"/>
      <c r="G525" s="8"/>
      <c r="H525" s="8"/>
      <c r="I525" s="22"/>
      <c r="J525" s="12"/>
      <c r="K525" s="12"/>
      <c r="L525" s="8"/>
      <c r="M525" s="8"/>
      <c r="N525" s="8"/>
      <c r="O525" s="8"/>
      <c r="P525" s="8"/>
      <c r="Q525" s="8"/>
      <c r="R525" s="8"/>
      <c r="S525" s="8"/>
      <c r="T525" s="8"/>
    </row>
    <row r="526" spans="1:20" s="9" customFormat="1" x14ac:dyDescent="0.2">
      <c r="A526" s="7"/>
      <c r="B526" s="8"/>
      <c r="C526" s="8"/>
      <c r="D526" s="8"/>
      <c r="E526" s="8"/>
      <c r="F526" s="8"/>
      <c r="G526" s="8"/>
      <c r="H526" s="8"/>
      <c r="I526" s="22"/>
      <c r="J526" s="12"/>
      <c r="K526" s="12"/>
      <c r="L526" s="8"/>
      <c r="M526" s="8"/>
      <c r="N526" s="8"/>
      <c r="O526" s="8"/>
      <c r="P526" s="8"/>
      <c r="Q526" s="8"/>
      <c r="R526" s="8"/>
      <c r="S526" s="8"/>
      <c r="T526" s="8"/>
    </row>
    <row r="527" spans="1:20" s="9" customFormat="1" x14ac:dyDescent="0.2">
      <c r="A527" s="7"/>
      <c r="B527" s="8"/>
      <c r="C527" s="8"/>
      <c r="D527" s="8"/>
      <c r="E527" s="8"/>
      <c r="F527" s="8"/>
      <c r="G527" s="8"/>
      <c r="H527" s="8"/>
      <c r="I527" s="22"/>
      <c r="J527" s="12"/>
      <c r="K527" s="12"/>
      <c r="L527" s="8"/>
      <c r="M527" s="8"/>
      <c r="N527" s="8"/>
      <c r="O527" s="8"/>
      <c r="P527" s="8"/>
      <c r="Q527" s="8"/>
      <c r="R527" s="8"/>
      <c r="S527" s="8"/>
      <c r="T527" s="8"/>
    </row>
    <row r="528" spans="1:20" s="9" customFormat="1" x14ac:dyDescent="0.2">
      <c r="A528" s="7"/>
      <c r="B528" s="8"/>
      <c r="C528" s="8"/>
      <c r="D528" s="8"/>
      <c r="E528" s="8"/>
      <c r="F528" s="8"/>
      <c r="G528" s="8"/>
      <c r="H528" s="8"/>
      <c r="I528" s="22"/>
      <c r="J528" s="12"/>
      <c r="K528" s="12"/>
      <c r="L528" s="8"/>
      <c r="M528" s="8"/>
      <c r="N528" s="8"/>
      <c r="O528" s="8"/>
      <c r="P528" s="8"/>
      <c r="Q528" s="8"/>
      <c r="R528" s="8"/>
      <c r="S528" s="8"/>
      <c r="T528" s="8"/>
    </row>
    <row r="529" spans="1:20" s="9" customFormat="1" x14ac:dyDescent="0.2">
      <c r="A529" s="7"/>
      <c r="B529" s="8"/>
      <c r="C529" s="8"/>
      <c r="D529" s="8"/>
      <c r="E529" s="8"/>
      <c r="F529" s="8"/>
      <c r="G529" s="8"/>
      <c r="H529" s="8"/>
      <c r="I529" s="22"/>
      <c r="J529" s="12"/>
      <c r="K529" s="12"/>
      <c r="L529" s="8"/>
      <c r="M529" s="8"/>
      <c r="N529" s="8"/>
      <c r="O529" s="8"/>
      <c r="P529" s="8"/>
      <c r="Q529" s="8"/>
      <c r="R529" s="8"/>
      <c r="S529" s="8"/>
      <c r="T529" s="8"/>
    </row>
    <row r="530" spans="1:20" s="9" customFormat="1" x14ac:dyDescent="0.2">
      <c r="A530" s="7"/>
      <c r="B530" s="8"/>
      <c r="C530" s="8"/>
      <c r="D530" s="8"/>
      <c r="E530" s="8"/>
      <c r="F530" s="8"/>
      <c r="G530" s="8"/>
      <c r="H530" s="8"/>
      <c r="I530" s="22"/>
      <c r="J530" s="12"/>
      <c r="K530" s="12"/>
      <c r="L530" s="8"/>
      <c r="M530" s="8"/>
      <c r="N530" s="8"/>
      <c r="O530" s="8"/>
      <c r="P530" s="8"/>
      <c r="Q530" s="8"/>
      <c r="R530" s="8"/>
      <c r="S530" s="8"/>
      <c r="T530" s="8"/>
    </row>
    <row r="531" spans="1:20" s="9" customFormat="1" x14ac:dyDescent="0.2">
      <c r="A531" s="7"/>
      <c r="B531" s="8"/>
      <c r="C531" s="8"/>
      <c r="D531" s="8"/>
      <c r="E531" s="8"/>
      <c r="F531" s="8"/>
      <c r="G531" s="8"/>
      <c r="H531" s="8"/>
      <c r="I531" s="22"/>
      <c r="J531" s="12"/>
      <c r="K531" s="12"/>
      <c r="L531" s="8"/>
      <c r="M531" s="8"/>
      <c r="N531" s="8"/>
      <c r="O531" s="8"/>
      <c r="P531" s="8"/>
      <c r="Q531" s="8"/>
      <c r="R531" s="8"/>
      <c r="S531" s="8"/>
      <c r="T531" s="8"/>
    </row>
    <row r="532" spans="1:20" s="9" customFormat="1" x14ac:dyDescent="0.2">
      <c r="A532" s="7"/>
      <c r="B532" s="8"/>
      <c r="C532" s="8"/>
      <c r="D532" s="8"/>
      <c r="E532" s="8"/>
      <c r="F532" s="8"/>
      <c r="G532" s="8"/>
      <c r="H532" s="8"/>
      <c r="I532" s="22"/>
      <c r="J532" s="12"/>
      <c r="K532" s="12"/>
      <c r="L532" s="8"/>
      <c r="M532" s="8"/>
      <c r="N532" s="8"/>
      <c r="O532" s="8"/>
      <c r="P532" s="8"/>
      <c r="Q532" s="8"/>
      <c r="R532" s="8"/>
      <c r="S532" s="8"/>
      <c r="T532" s="8"/>
    </row>
    <row r="533" spans="1:20" s="9" customFormat="1" x14ac:dyDescent="0.2">
      <c r="A533" s="7"/>
      <c r="B533" s="8"/>
      <c r="C533" s="8"/>
      <c r="D533" s="8"/>
      <c r="E533" s="8"/>
      <c r="F533" s="8"/>
      <c r="G533" s="8"/>
      <c r="H533" s="8"/>
      <c r="I533" s="22"/>
      <c r="J533" s="12"/>
      <c r="K533" s="12"/>
      <c r="L533" s="8"/>
      <c r="M533" s="8"/>
      <c r="N533" s="8"/>
      <c r="O533" s="8"/>
      <c r="P533" s="8"/>
      <c r="Q533" s="8"/>
      <c r="R533" s="8"/>
      <c r="S533" s="8"/>
      <c r="T533" s="8"/>
    </row>
    <row r="534" spans="1:20" s="9" customFormat="1" x14ac:dyDescent="0.2">
      <c r="A534" s="7"/>
      <c r="B534" s="8"/>
      <c r="C534" s="8"/>
      <c r="D534" s="8"/>
      <c r="E534" s="8"/>
      <c r="F534" s="8"/>
      <c r="G534" s="8"/>
      <c r="H534" s="8"/>
      <c r="I534" s="22"/>
      <c r="J534" s="12"/>
      <c r="K534" s="12"/>
      <c r="L534" s="8"/>
      <c r="M534" s="8"/>
      <c r="N534" s="8"/>
      <c r="O534" s="8"/>
      <c r="P534" s="8"/>
      <c r="Q534" s="8"/>
      <c r="R534" s="8"/>
      <c r="S534" s="8"/>
      <c r="T534" s="8"/>
    </row>
    <row r="535" spans="1:20" s="9" customFormat="1" x14ac:dyDescent="0.2">
      <c r="A535" s="7"/>
      <c r="B535" s="8"/>
      <c r="C535" s="8"/>
      <c r="D535" s="8"/>
      <c r="E535" s="8"/>
      <c r="F535" s="8"/>
      <c r="G535" s="8"/>
      <c r="H535" s="8"/>
      <c r="I535" s="22"/>
      <c r="J535" s="12"/>
      <c r="K535" s="12"/>
      <c r="L535" s="8"/>
      <c r="M535" s="8"/>
      <c r="N535" s="8"/>
      <c r="O535" s="8"/>
      <c r="P535" s="8"/>
      <c r="Q535" s="8"/>
      <c r="R535" s="8"/>
      <c r="S535" s="8"/>
      <c r="T535" s="8"/>
    </row>
    <row r="536" spans="1:20" s="9" customFormat="1" x14ac:dyDescent="0.2">
      <c r="A536" s="7"/>
      <c r="B536" s="8"/>
      <c r="C536" s="8"/>
      <c r="D536" s="8"/>
      <c r="E536" s="8"/>
      <c r="F536" s="8"/>
      <c r="G536" s="8"/>
      <c r="H536" s="8"/>
      <c r="I536" s="22"/>
      <c r="J536" s="12"/>
      <c r="K536" s="12"/>
      <c r="L536" s="8"/>
      <c r="M536" s="8"/>
      <c r="N536" s="8"/>
      <c r="O536" s="8"/>
      <c r="P536" s="8"/>
      <c r="Q536" s="8"/>
      <c r="R536" s="8"/>
      <c r="S536" s="8"/>
      <c r="T536" s="8"/>
    </row>
    <row r="537" spans="1:20" s="9" customFormat="1" x14ac:dyDescent="0.2">
      <c r="A537" s="7"/>
      <c r="B537" s="8"/>
      <c r="C537" s="8"/>
      <c r="D537" s="8"/>
      <c r="E537" s="8"/>
      <c r="F537" s="8"/>
      <c r="G537" s="8"/>
      <c r="H537" s="8"/>
      <c r="I537" s="22"/>
      <c r="J537" s="12"/>
      <c r="K537" s="12"/>
      <c r="L537" s="8"/>
      <c r="M537" s="8"/>
      <c r="N537" s="8"/>
      <c r="O537" s="8"/>
      <c r="P537" s="8"/>
      <c r="Q537" s="8"/>
      <c r="R537" s="8"/>
      <c r="S537" s="8"/>
      <c r="T537" s="8"/>
    </row>
    <row r="538" spans="1:20" s="9" customFormat="1" x14ac:dyDescent="0.2">
      <c r="A538" s="7"/>
      <c r="B538" s="8"/>
      <c r="C538" s="8"/>
      <c r="D538" s="8"/>
      <c r="E538" s="8"/>
      <c r="F538" s="8"/>
      <c r="G538" s="8"/>
      <c r="H538" s="8"/>
      <c r="I538" s="22"/>
      <c r="J538" s="12"/>
      <c r="K538" s="12"/>
      <c r="L538" s="8"/>
      <c r="M538" s="8"/>
      <c r="N538" s="8"/>
      <c r="O538" s="8"/>
      <c r="P538" s="8"/>
      <c r="Q538" s="8"/>
      <c r="R538" s="8"/>
      <c r="S538" s="8"/>
      <c r="T538" s="8"/>
    </row>
    <row r="539" spans="1:20" s="9" customFormat="1" x14ac:dyDescent="0.2">
      <c r="A539" s="7"/>
      <c r="B539" s="8"/>
      <c r="C539" s="8"/>
      <c r="D539" s="8"/>
      <c r="E539" s="8"/>
      <c r="F539" s="8"/>
      <c r="G539" s="8"/>
      <c r="H539" s="8"/>
      <c r="I539" s="22"/>
      <c r="J539" s="12"/>
      <c r="K539" s="12"/>
      <c r="L539" s="8"/>
      <c r="M539" s="8"/>
      <c r="N539" s="8"/>
      <c r="O539" s="8"/>
      <c r="P539" s="8"/>
      <c r="Q539" s="8"/>
      <c r="R539" s="8"/>
      <c r="S539" s="8"/>
      <c r="T539" s="8"/>
    </row>
    <row r="540" spans="1:20" s="9" customFormat="1" x14ac:dyDescent="0.2">
      <c r="A540" s="7"/>
      <c r="B540" s="8"/>
      <c r="C540" s="8"/>
      <c r="D540" s="8"/>
      <c r="E540" s="8"/>
      <c r="F540" s="8"/>
      <c r="G540" s="8"/>
      <c r="H540" s="8"/>
      <c r="I540" s="22"/>
      <c r="J540" s="12"/>
      <c r="K540" s="12"/>
      <c r="L540" s="8"/>
      <c r="M540" s="8"/>
      <c r="N540" s="8"/>
      <c r="O540" s="8"/>
      <c r="P540" s="8"/>
      <c r="Q540" s="8"/>
      <c r="R540" s="8"/>
      <c r="S540" s="8"/>
      <c r="T540" s="8"/>
    </row>
    <row r="541" spans="1:20" s="9" customFormat="1" x14ac:dyDescent="0.2">
      <c r="A541" s="7"/>
      <c r="B541" s="8"/>
      <c r="C541" s="8"/>
      <c r="D541" s="8"/>
      <c r="E541" s="8"/>
      <c r="F541" s="8"/>
      <c r="G541" s="8"/>
      <c r="H541" s="8"/>
      <c r="I541" s="22"/>
      <c r="J541" s="12"/>
      <c r="K541" s="12"/>
      <c r="L541" s="8"/>
      <c r="M541" s="8"/>
      <c r="N541" s="8"/>
      <c r="O541" s="8"/>
      <c r="P541" s="8"/>
      <c r="Q541" s="8"/>
      <c r="R541" s="8"/>
      <c r="S541" s="8"/>
      <c r="T541" s="8"/>
    </row>
    <row r="542" spans="1:20" s="9" customFormat="1" x14ac:dyDescent="0.2">
      <c r="A542" s="7"/>
      <c r="B542" s="8"/>
      <c r="C542" s="8"/>
      <c r="D542" s="8"/>
      <c r="E542" s="8"/>
      <c r="F542" s="8"/>
      <c r="G542" s="8"/>
      <c r="H542" s="8"/>
      <c r="I542" s="22"/>
      <c r="J542" s="12"/>
      <c r="K542" s="12"/>
      <c r="L542" s="8"/>
      <c r="M542" s="8"/>
      <c r="N542" s="8"/>
      <c r="O542" s="8"/>
      <c r="P542" s="8"/>
      <c r="Q542" s="8"/>
      <c r="R542" s="8"/>
      <c r="S542" s="8"/>
      <c r="T542" s="8"/>
    </row>
    <row r="543" spans="1:20" s="9" customFormat="1" x14ac:dyDescent="0.2">
      <c r="A543" s="7"/>
      <c r="B543" s="8"/>
      <c r="C543" s="8"/>
      <c r="D543" s="8"/>
      <c r="E543" s="8"/>
      <c r="F543" s="8"/>
      <c r="G543" s="8"/>
      <c r="H543" s="8"/>
      <c r="I543" s="22"/>
      <c r="J543" s="12"/>
      <c r="K543" s="12"/>
      <c r="L543" s="8"/>
      <c r="M543" s="8"/>
      <c r="N543" s="8"/>
      <c r="O543" s="8"/>
      <c r="P543" s="8"/>
      <c r="Q543" s="8"/>
      <c r="R543" s="8"/>
      <c r="S543" s="8"/>
      <c r="T543" s="8"/>
    </row>
    <row r="544" spans="1:20" s="9" customFormat="1" x14ac:dyDescent="0.2">
      <c r="A544" s="7"/>
      <c r="B544" s="8"/>
      <c r="C544" s="8"/>
      <c r="D544" s="8"/>
      <c r="E544" s="8"/>
      <c r="F544" s="8"/>
      <c r="G544" s="8"/>
      <c r="H544" s="8"/>
      <c r="I544" s="22"/>
      <c r="J544" s="12"/>
      <c r="K544" s="12"/>
      <c r="L544" s="8"/>
      <c r="M544" s="8"/>
      <c r="N544" s="8"/>
      <c r="O544" s="8"/>
      <c r="P544" s="8"/>
      <c r="Q544" s="8"/>
      <c r="R544" s="8"/>
      <c r="S544" s="8"/>
      <c r="T544" s="8"/>
    </row>
    <row r="545" spans="1:20" s="9" customFormat="1" x14ac:dyDescent="0.2">
      <c r="A545" s="7"/>
      <c r="B545" s="8"/>
      <c r="C545" s="8"/>
      <c r="D545" s="8"/>
      <c r="E545" s="8"/>
      <c r="F545" s="8"/>
      <c r="G545" s="8"/>
      <c r="H545" s="8"/>
      <c r="I545" s="22"/>
      <c r="J545" s="12"/>
      <c r="K545" s="12"/>
      <c r="L545" s="8"/>
      <c r="M545" s="8"/>
      <c r="N545" s="8"/>
      <c r="O545" s="8"/>
      <c r="P545" s="8"/>
      <c r="Q545" s="8"/>
      <c r="R545" s="8"/>
      <c r="S545" s="8"/>
      <c r="T545" s="8"/>
    </row>
    <row r="546" spans="1:20" s="9" customFormat="1" x14ac:dyDescent="0.2">
      <c r="A546" s="7"/>
      <c r="B546" s="8"/>
      <c r="C546" s="8"/>
      <c r="D546" s="8"/>
      <c r="E546" s="8"/>
      <c r="F546" s="8"/>
      <c r="G546" s="8"/>
      <c r="H546" s="8"/>
      <c r="I546" s="22"/>
      <c r="J546" s="12"/>
      <c r="K546" s="12"/>
      <c r="L546" s="8"/>
      <c r="M546" s="8"/>
      <c r="N546" s="8"/>
      <c r="O546" s="8"/>
      <c r="P546" s="8"/>
      <c r="Q546" s="8"/>
      <c r="R546" s="8"/>
      <c r="S546" s="8"/>
      <c r="T546" s="8"/>
    </row>
    <row r="547" spans="1:20" s="9" customFormat="1" x14ac:dyDescent="0.2">
      <c r="A547" s="7"/>
      <c r="B547" s="8"/>
      <c r="C547" s="8"/>
      <c r="D547" s="8"/>
      <c r="E547" s="8"/>
      <c r="F547" s="8"/>
      <c r="G547" s="8"/>
      <c r="H547" s="8"/>
      <c r="I547" s="22"/>
      <c r="J547" s="12"/>
      <c r="K547" s="12"/>
      <c r="L547" s="8"/>
      <c r="M547" s="8"/>
      <c r="N547" s="8"/>
      <c r="O547" s="8"/>
      <c r="P547" s="8"/>
      <c r="Q547" s="8"/>
      <c r="R547" s="8"/>
      <c r="S547" s="8"/>
      <c r="T547" s="8"/>
    </row>
    <row r="548" spans="1:20" s="9" customFormat="1" x14ac:dyDescent="0.2">
      <c r="A548" s="7"/>
      <c r="B548" s="8"/>
      <c r="C548" s="8"/>
      <c r="D548" s="8"/>
      <c r="E548" s="8"/>
      <c r="F548" s="8"/>
      <c r="G548" s="8"/>
      <c r="H548" s="8"/>
      <c r="I548" s="22"/>
      <c r="J548" s="12"/>
      <c r="K548" s="12"/>
      <c r="L548" s="8"/>
      <c r="M548" s="8"/>
      <c r="N548" s="8"/>
      <c r="O548" s="8"/>
      <c r="P548" s="8"/>
      <c r="Q548" s="8"/>
      <c r="R548" s="8"/>
      <c r="S548" s="8"/>
      <c r="T548" s="8"/>
    </row>
    <row r="549" spans="1:20" s="9" customFormat="1" x14ac:dyDescent="0.2">
      <c r="A549" s="7"/>
      <c r="B549" s="8"/>
      <c r="C549" s="8"/>
      <c r="D549" s="8"/>
      <c r="E549" s="8"/>
      <c r="F549" s="8"/>
      <c r="G549" s="8"/>
      <c r="H549" s="8"/>
      <c r="I549" s="22"/>
      <c r="J549" s="12"/>
      <c r="K549" s="12"/>
      <c r="L549" s="8"/>
      <c r="M549" s="8"/>
      <c r="N549" s="8"/>
      <c r="O549" s="8"/>
      <c r="P549" s="8"/>
      <c r="Q549" s="8"/>
      <c r="R549" s="8"/>
      <c r="S549" s="8"/>
      <c r="T549" s="8"/>
    </row>
    <row r="550" spans="1:20" s="9" customFormat="1" x14ac:dyDescent="0.2">
      <c r="A550" s="7"/>
      <c r="B550" s="8"/>
      <c r="C550" s="8"/>
      <c r="D550" s="8"/>
      <c r="E550" s="8"/>
      <c r="F550" s="8"/>
      <c r="G550" s="8"/>
      <c r="H550" s="8"/>
      <c r="I550" s="22"/>
      <c r="J550" s="12"/>
      <c r="K550" s="12"/>
      <c r="L550" s="8"/>
      <c r="M550" s="8"/>
      <c r="N550" s="8"/>
      <c r="O550" s="8"/>
      <c r="P550" s="8"/>
      <c r="Q550" s="8"/>
      <c r="R550" s="8"/>
      <c r="S550" s="8"/>
      <c r="T550" s="8"/>
    </row>
    <row r="551" spans="1:20" s="9" customFormat="1" x14ac:dyDescent="0.2">
      <c r="A551" s="7"/>
      <c r="B551" s="8"/>
      <c r="C551" s="8"/>
      <c r="D551" s="8"/>
      <c r="E551" s="8"/>
      <c r="F551" s="8"/>
      <c r="G551" s="8"/>
      <c r="H551" s="8"/>
      <c r="I551" s="22"/>
      <c r="J551" s="12"/>
      <c r="K551" s="12"/>
      <c r="L551" s="8"/>
      <c r="M551" s="8"/>
      <c r="N551" s="8"/>
      <c r="O551" s="8"/>
      <c r="P551" s="8"/>
      <c r="Q551" s="8"/>
      <c r="R551" s="8"/>
      <c r="S551" s="8"/>
      <c r="T551" s="8"/>
    </row>
    <row r="552" spans="1:20" s="9" customFormat="1" x14ac:dyDescent="0.2">
      <c r="A552" s="7"/>
      <c r="B552" s="8"/>
      <c r="C552" s="8"/>
      <c r="D552" s="8"/>
      <c r="E552" s="8"/>
      <c r="F552" s="8"/>
      <c r="G552" s="8"/>
      <c r="H552" s="8"/>
      <c r="I552" s="22"/>
      <c r="J552" s="12"/>
      <c r="K552" s="12"/>
      <c r="L552" s="8"/>
      <c r="M552" s="8"/>
      <c r="N552" s="8"/>
      <c r="O552" s="8"/>
      <c r="P552" s="8"/>
      <c r="Q552" s="8"/>
      <c r="R552" s="8"/>
      <c r="S552" s="8"/>
      <c r="T552" s="8"/>
    </row>
    <row r="553" spans="1:20" s="9" customFormat="1" x14ac:dyDescent="0.2">
      <c r="A553" s="7"/>
      <c r="B553" s="8"/>
      <c r="C553" s="8"/>
      <c r="D553" s="8"/>
      <c r="E553" s="8"/>
      <c r="F553" s="8"/>
      <c r="G553" s="8"/>
      <c r="H553" s="8"/>
      <c r="I553" s="22"/>
      <c r="J553" s="12"/>
      <c r="K553" s="12"/>
      <c r="L553" s="8"/>
      <c r="M553" s="8"/>
      <c r="N553" s="8"/>
      <c r="O553" s="8"/>
      <c r="P553" s="8"/>
      <c r="Q553" s="8"/>
      <c r="R553" s="8"/>
      <c r="S553" s="8"/>
      <c r="T553" s="8"/>
    </row>
    <row r="554" spans="1:20" s="9" customFormat="1" x14ac:dyDescent="0.2">
      <c r="A554" s="7"/>
      <c r="B554" s="8"/>
      <c r="C554" s="8"/>
      <c r="D554" s="8"/>
      <c r="E554" s="8"/>
      <c r="F554" s="8"/>
      <c r="G554" s="8"/>
      <c r="H554" s="8"/>
      <c r="I554" s="22"/>
      <c r="J554" s="12"/>
      <c r="K554" s="12"/>
      <c r="L554" s="8"/>
      <c r="M554" s="8"/>
      <c r="N554" s="8"/>
      <c r="O554" s="8"/>
      <c r="P554" s="8"/>
      <c r="Q554" s="8"/>
      <c r="R554" s="8"/>
      <c r="S554" s="8"/>
      <c r="T554" s="8"/>
    </row>
    <row r="555" spans="1:20" s="9" customFormat="1" x14ac:dyDescent="0.2">
      <c r="A555" s="7"/>
      <c r="B555" s="8"/>
      <c r="C555" s="8"/>
      <c r="D555" s="8"/>
      <c r="E555" s="8"/>
      <c r="F555" s="8"/>
      <c r="G555" s="8"/>
      <c r="H555" s="8"/>
      <c r="I555" s="22"/>
      <c r="J555" s="12"/>
      <c r="K555" s="12"/>
      <c r="L555" s="8"/>
      <c r="M555" s="8"/>
      <c r="N555" s="8"/>
      <c r="O555" s="8"/>
      <c r="P555" s="8"/>
      <c r="Q555" s="8"/>
      <c r="R555" s="8"/>
      <c r="S555" s="8"/>
      <c r="T555" s="8"/>
    </row>
    <row r="556" spans="1:20" s="9" customFormat="1" x14ac:dyDescent="0.2">
      <c r="A556" s="7"/>
      <c r="B556" s="8"/>
      <c r="C556" s="8"/>
      <c r="D556" s="8"/>
      <c r="E556" s="8"/>
      <c r="F556" s="8"/>
      <c r="G556" s="8"/>
      <c r="H556" s="8"/>
      <c r="I556" s="22"/>
      <c r="J556" s="12"/>
      <c r="K556" s="12"/>
      <c r="L556" s="8"/>
      <c r="M556" s="8"/>
      <c r="N556" s="8"/>
      <c r="O556" s="8"/>
      <c r="P556" s="8"/>
      <c r="Q556" s="8"/>
      <c r="R556" s="8"/>
      <c r="S556" s="8"/>
      <c r="T556" s="8"/>
    </row>
    <row r="557" spans="1:20" s="9" customFormat="1" x14ac:dyDescent="0.2">
      <c r="A557" s="7"/>
      <c r="B557" s="8"/>
      <c r="C557" s="8"/>
      <c r="D557" s="8"/>
      <c r="E557" s="8"/>
      <c r="F557" s="8"/>
      <c r="G557" s="8"/>
      <c r="H557" s="8"/>
      <c r="I557" s="22"/>
      <c r="J557" s="12"/>
      <c r="K557" s="12"/>
      <c r="L557" s="8"/>
      <c r="M557" s="8"/>
      <c r="N557" s="8"/>
      <c r="O557" s="8"/>
      <c r="P557" s="8"/>
      <c r="Q557" s="8"/>
      <c r="R557" s="8"/>
      <c r="S557" s="8"/>
      <c r="T557" s="8"/>
    </row>
    <row r="558" spans="1:20" s="9" customFormat="1" x14ac:dyDescent="0.2">
      <c r="A558" s="7"/>
      <c r="B558" s="8"/>
      <c r="C558" s="8"/>
      <c r="D558" s="8"/>
      <c r="E558" s="8"/>
      <c r="F558" s="8"/>
      <c r="G558" s="8"/>
      <c r="H558" s="8"/>
      <c r="I558" s="22"/>
      <c r="J558" s="12"/>
      <c r="K558" s="12"/>
      <c r="L558" s="8"/>
      <c r="M558" s="8"/>
      <c r="N558" s="8"/>
      <c r="O558" s="8"/>
      <c r="P558" s="8"/>
      <c r="Q558" s="8"/>
      <c r="R558" s="8"/>
      <c r="S558" s="8"/>
      <c r="T558" s="8"/>
    </row>
    <row r="559" spans="1:20" s="9" customFormat="1" x14ac:dyDescent="0.2">
      <c r="A559" s="7"/>
      <c r="B559" s="8"/>
      <c r="C559" s="8"/>
      <c r="D559" s="8"/>
      <c r="E559" s="8"/>
      <c r="F559" s="8"/>
      <c r="G559" s="8"/>
      <c r="H559" s="8"/>
      <c r="I559" s="22"/>
      <c r="J559" s="12"/>
      <c r="K559" s="12"/>
      <c r="L559" s="8"/>
      <c r="M559" s="8"/>
      <c r="N559" s="8"/>
      <c r="O559" s="8"/>
      <c r="P559" s="8"/>
      <c r="Q559" s="8"/>
      <c r="R559" s="8"/>
      <c r="S559" s="8"/>
      <c r="T559" s="8"/>
    </row>
    <row r="560" spans="1:20" s="9" customFormat="1" x14ac:dyDescent="0.2">
      <c r="A560" s="7"/>
      <c r="B560" s="8"/>
      <c r="C560" s="8"/>
      <c r="D560" s="8"/>
      <c r="E560" s="8"/>
      <c r="F560" s="8"/>
      <c r="G560" s="8"/>
      <c r="H560" s="8"/>
      <c r="I560" s="22"/>
      <c r="J560" s="12"/>
      <c r="K560" s="12"/>
      <c r="L560" s="8"/>
      <c r="M560" s="8"/>
      <c r="N560" s="8"/>
      <c r="O560" s="8"/>
      <c r="P560" s="8"/>
      <c r="Q560" s="8"/>
      <c r="R560" s="8"/>
      <c r="S560" s="8"/>
      <c r="T560" s="8"/>
    </row>
    <row r="561" spans="1:20" s="9" customFormat="1" x14ac:dyDescent="0.2">
      <c r="A561" s="7"/>
      <c r="B561" s="8"/>
      <c r="C561" s="8"/>
      <c r="D561" s="8"/>
      <c r="E561" s="8"/>
      <c r="F561" s="8"/>
      <c r="G561" s="8"/>
      <c r="H561" s="8"/>
      <c r="I561" s="22"/>
      <c r="J561" s="12"/>
      <c r="K561" s="12"/>
      <c r="L561" s="8"/>
      <c r="M561" s="8"/>
      <c r="N561" s="8"/>
      <c r="O561" s="8"/>
      <c r="P561" s="8"/>
      <c r="Q561" s="8"/>
      <c r="R561" s="8"/>
      <c r="S561" s="8"/>
      <c r="T561" s="8"/>
    </row>
    <row r="562" spans="1:20" s="9" customFormat="1" x14ac:dyDescent="0.2">
      <c r="A562" s="7"/>
      <c r="B562" s="8"/>
      <c r="C562" s="8"/>
      <c r="D562" s="8"/>
      <c r="E562" s="8"/>
      <c r="F562" s="8"/>
      <c r="G562" s="8"/>
      <c r="H562" s="8"/>
      <c r="I562" s="22"/>
      <c r="J562" s="12"/>
      <c r="K562" s="12"/>
      <c r="L562" s="8"/>
      <c r="M562" s="8"/>
      <c r="N562" s="8"/>
      <c r="O562" s="8"/>
      <c r="P562" s="8"/>
      <c r="Q562" s="8"/>
      <c r="R562" s="8"/>
      <c r="S562" s="8"/>
      <c r="T562" s="8"/>
    </row>
    <row r="563" spans="1:20" s="9" customFormat="1" x14ac:dyDescent="0.2">
      <c r="A563" s="7"/>
      <c r="B563" s="8"/>
      <c r="C563" s="8"/>
      <c r="D563" s="8"/>
      <c r="E563" s="8"/>
      <c r="F563" s="8"/>
      <c r="G563" s="8"/>
      <c r="H563" s="8"/>
      <c r="I563" s="22"/>
      <c r="J563" s="12"/>
      <c r="K563" s="12"/>
      <c r="L563" s="8"/>
      <c r="M563" s="8"/>
      <c r="N563" s="8"/>
      <c r="O563" s="8"/>
      <c r="P563" s="8"/>
      <c r="Q563" s="8"/>
      <c r="R563" s="8"/>
      <c r="S563" s="8"/>
      <c r="T563" s="8"/>
    </row>
    <row r="564" spans="1:20" s="9" customFormat="1" x14ac:dyDescent="0.2">
      <c r="A564" s="7"/>
      <c r="B564" s="8"/>
      <c r="C564" s="8"/>
      <c r="D564" s="8"/>
      <c r="E564" s="8"/>
      <c r="F564" s="8"/>
      <c r="G564" s="8"/>
      <c r="H564" s="8"/>
      <c r="I564" s="22"/>
      <c r="J564" s="12"/>
      <c r="K564" s="12"/>
      <c r="L564" s="8"/>
      <c r="M564" s="8"/>
      <c r="N564" s="8"/>
      <c r="O564" s="8"/>
      <c r="P564" s="8"/>
      <c r="Q564" s="8"/>
      <c r="R564" s="8"/>
      <c r="S564" s="8"/>
      <c r="T564" s="8"/>
    </row>
    <row r="565" spans="1:20" s="9" customFormat="1" x14ac:dyDescent="0.2">
      <c r="A565" s="7"/>
      <c r="B565" s="8"/>
      <c r="C565" s="8"/>
      <c r="D565" s="8"/>
      <c r="E565" s="8"/>
      <c r="F565" s="8"/>
      <c r="G565" s="8"/>
      <c r="H565" s="8"/>
      <c r="I565" s="22"/>
      <c r="J565" s="12"/>
      <c r="K565" s="12"/>
      <c r="L565" s="8"/>
      <c r="M565" s="8"/>
      <c r="N565" s="8"/>
      <c r="O565" s="8"/>
      <c r="P565" s="8"/>
      <c r="Q565" s="8"/>
      <c r="R565" s="8"/>
      <c r="S565" s="8"/>
      <c r="T565" s="8"/>
    </row>
    <row r="566" spans="1:20" s="9" customFormat="1" x14ac:dyDescent="0.2">
      <c r="A566" s="7"/>
      <c r="B566" s="8"/>
      <c r="C566" s="8"/>
      <c r="D566" s="8"/>
      <c r="E566" s="8"/>
      <c r="F566" s="8"/>
      <c r="G566" s="8"/>
      <c r="H566" s="8"/>
      <c r="I566" s="22"/>
      <c r="J566" s="12"/>
      <c r="K566" s="12"/>
      <c r="L566" s="8"/>
      <c r="M566" s="8"/>
      <c r="N566" s="8"/>
      <c r="O566" s="8"/>
      <c r="P566" s="8"/>
      <c r="Q566" s="8"/>
      <c r="R566" s="8"/>
      <c r="S566" s="8"/>
      <c r="T566" s="8"/>
    </row>
    <row r="567" spans="1:20" s="9" customFormat="1" x14ac:dyDescent="0.2">
      <c r="A567" s="7"/>
      <c r="B567" s="8"/>
      <c r="C567" s="8"/>
      <c r="D567" s="8"/>
      <c r="E567" s="8"/>
      <c r="F567" s="8"/>
      <c r="G567" s="8"/>
      <c r="H567" s="8"/>
      <c r="I567" s="22"/>
      <c r="J567" s="12"/>
      <c r="K567" s="12"/>
      <c r="L567" s="8"/>
      <c r="M567" s="8"/>
      <c r="N567" s="8"/>
      <c r="O567" s="8"/>
      <c r="P567" s="8"/>
      <c r="Q567" s="8"/>
      <c r="R567" s="8"/>
      <c r="S567" s="8"/>
      <c r="T567" s="8"/>
    </row>
    <row r="568" spans="1:20" s="9" customFormat="1" x14ac:dyDescent="0.2">
      <c r="A568" s="7"/>
      <c r="B568" s="8"/>
      <c r="C568" s="8"/>
      <c r="D568" s="8"/>
      <c r="E568" s="8"/>
      <c r="F568" s="8"/>
      <c r="G568" s="8"/>
      <c r="H568" s="8"/>
      <c r="I568" s="22"/>
      <c r="J568" s="12"/>
      <c r="K568" s="12"/>
      <c r="L568" s="8"/>
      <c r="M568" s="8"/>
      <c r="N568" s="8"/>
      <c r="O568" s="8"/>
      <c r="P568" s="8"/>
      <c r="Q568" s="8"/>
      <c r="R568" s="8"/>
      <c r="S568" s="8"/>
      <c r="T568" s="8"/>
    </row>
    <row r="569" spans="1:20" s="9" customFormat="1" x14ac:dyDescent="0.2">
      <c r="A569" s="7"/>
      <c r="B569" s="8"/>
      <c r="C569" s="8"/>
      <c r="D569" s="8"/>
      <c r="E569" s="8"/>
      <c r="F569" s="8"/>
      <c r="G569" s="8"/>
      <c r="H569" s="8"/>
      <c r="I569" s="22"/>
      <c r="J569" s="12"/>
      <c r="K569" s="12"/>
      <c r="L569" s="8"/>
      <c r="M569" s="8"/>
      <c r="N569" s="8"/>
      <c r="O569" s="8"/>
      <c r="P569" s="8"/>
      <c r="Q569" s="8"/>
      <c r="R569" s="8"/>
      <c r="S569" s="8"/>
      <c r="T569" s="8"/>
    </row>
    <row r="570" spans="1:20" s="9" customFormat="1" x14ac:dyDescent="0.2">
      <c r="A570" s="7"/>
      <c r="B570" s="8"/>
      <c r="C570" s="8"/>
      <c r="D570" s="8"/>
      <c r="E570" s="8"/>
      <c r="F570" s="8"/>
      <c r="G570" s="8"/>
      <c r="H570" s="8"/>
      <c r="I570" s="22"/>
      <c r="J570" s="12"/>
      <c r="K570" s="12"/>
      <c r="L570" s="8"/>
      <c r="M570" s="8"/>
      <c r="N570" s="8"/>
      <c r="O570" s="8"/>
      <c r="P570" s="8"/>
      <c r="Q570" s="8"/>
      <c r="R570" s="8"/>
      <c r="S570" s="8"/>
      <c r="T570" s="8"/>
    </row>
    <row r="571" spans="1:20" s="9" customFormat="1" x14ac:dyDescent="0.2">
      <c r="A571" s="7"/>
      <c r="B571" s="8"/>
      <c r="C571" s="8"/>
      <c r="D571" s="8"/>
      <c r="E571" s="8"/>
      <c r="F571" s="8"/>
      <c r="G571" s="8"/>
      <c r="H571" s="8"/>
      <c r="I571" s="22"/>
      <c r="J571" s="12"/>
      <c r="K571" s="12"/>
      <c r="L571" s="8"/>
      <c r="M571" s="8"/>
      <c r="N571" s="8"/>
      <c r="O571" s="8"/>
      <c r="P571" s="8"/>
      <c r="Q571" s="8"/>
      <c r="R571" s="8"/>
      <c r="S571" s="8"/>
      <c r="T571" s="8"/>
    </row>
    <row r="572" spans="1:20" s="9" customFormat="1" x14ac:dyDescent="0.2">
      <c r="A572" s="7"/>
      <c r="B572" s="8"/>
      <c r="C572" s="8"/>
      <c r="D572" s="8"/>
      <c r="E572" s="8"/>
      <c r="F572" s="8"/>
      <c r="G572" s="8"/>
      <c r="H572" s="8"/>
      <c r="I572" s="22"/>
      <c r="J572" s="12"/>
      <c r="K572" s="12"/>
      <c r="L572" s="8"/>
      <c r="M572" s="8"/>
      <c r="N572" s="8"/>
      <c r="O572" s="8"/>
      <c r="P572" s="8"/>
      <c r="Q572" s="8"/>
      <c r="R572" s="8"/>
      <c r="S572" s="8"/>
      <c r="T572" s="8"/>
    </row>
    <row r="573" spans="1:20" s="9" customFormat="1" x14ac:dyDescent="0.2">
      <c r="A573" s="7"/>
      <c r="B573" s="8"/>
      <c r="C573" s="8"/>
      <c r="D573" s="8"/>
      <c r="E573" s="8"/>
      <c r="F573" s="8"/>
      <c r="G573" s="8"/>
      <c r="H573" s="8"/>
      <c r="I573" s="22"/>
      <c r="J573" s="12"/>
      <c r="K573" s="12"/>
      <c r="L573" s="8"/>
      <c r="M573" s="8"/>
      <c r="N573" s="8"/>
      <c r="O573" s="8"/>
      <c r="P573" s="8"/>
      <c r="Q573" s="8"/>
      <c r="R573" s="8"/>
      <c r="S573" s="8"/>
      <c r="T573" s="8"/>
    </row>
    <row r="574" spans="1:20" s="9" customFormat="1" x14ac:dyDescent="0.2">
      <c r="A574" s="7"/>
      <c r="B574" s="8"/>
      <c r="C574" s="8"/>
      <c r="D574" s="8"/>
      <c r="E574" s="8"/>
      <c r="F574" s="8"/>
      <c r="G574" s="8"/>
      <c r="H574" s="8"/>
      <c r="I574" s="22"/>
      <c r="J574" s="12"/>
      <c r="K574" s="12"/>
      <c r="L574" s="8"/>
      <c r="M574" s="8"/>
      <c r="N574" s="8"/>
      <c r="O574" s="8"/>
      <c r="P574" s="8"/>
      <c r="Q574" s="8"/>
      <c r="R574" s="8"/>
      <c r="S574" s="8"/>
      <c r="T574" s="8"/>
    </row>
    <row r="575" spans="1:20" s="9" customFormat="1" x14ac:dyDescent="0.2">
      <c r="A575" s="7"/>
      <c r="B575" s="8"/>
      <c r="C575" s="8"/>
      <c r="D575" s="8"/>
      <c r="E575" s="8"/>
      <c r="F575" s="8"/>
      <c r="G575" s="8"/>
      <c r="H575" s="8"/>
      <c r="I575" s="22"/>
      <c r="J575" s="12"/>
      <c r="K575" s="12"/>
      <c r="L575" s="8"/>
      <c r="M575" s="8"/>
      <c r="N575" s="8"/>
      <c r="O575" s="8"/>
      <c r="P575" s="8"/>
      <c r="Q575" s="8"/>
      <c r="R575" s="8"/>
      <c r="S575" s="8"/>
      <c r="T575" s="8"/>
    </row>
    <row r="576" spans="1:20" s="9" customFormat="1" x14ac:dyDescent="0.2">
      <c r="A576" s="7"/>
      <c r="B576" s="8"/>
      <c r="C576" s="8"/>
      <c r="D576" s="8"/>
      <c r="E576" s="8"/>
      <c r="F576" s="8"/>
      <c r="G576" s="8"/>
      <c r="H576" s="8"/>
      <c r="I576" s="22"/>
      <c r="J576" s="12"/>
      <c r="K576" s="12"/>
      <c r="L576" s="8"/>
      <c r="M576" s="8"/>
      <c r="N576" s="8"/>
      <c r="O576" s="8"/>
      <c r="P576" s="8"/>
      <c r="Q576" s="8"/>
      <c r="R576" s="8"/>
      <c r="S576" s="8"/>
      <c r="T576" s="8"/>
    </row>
    <row r="577" spans="1:20" s="9" customFormat="1" x14ac:dyDescent="0.2">
      <c r="A577" s="7"/>
      <c r="B577" s="8"/>
      <c r="C577" s="8"/>
      <c r="D577" s="8"/>
      <c r="E577" s="8"/>
      <c r="F577" s="8"/>
      <c r="G577" s="8"/>
      <c r="H577" s="8"/>
      <c r="I577" s="22"/>
      <c r="J577" s="12"/>
      <c r="K577" s="12"/>
      <c r="L577" s="8"/>
      <c r="M577" s="8"/>
      <c r="N577" s="8"/>
      <c r="O577" s="8"/>
      <c r="P577" s="8"/>
      <c r="Q577" s="8"/>
      <c r="R577" s="8"/>
      <c r="S577" s="8"/>
      <c r="T577" s="8"/>
    </row>
    <row r="578" spans="1:20" s="9" customFormat="1" x14ac:dyDescent="0.2">
      <c r="A578" s="7"/>
      <c r="B578" s="8"/>
      <c r="C578" s="8"/>
      <c r="D578" s="8"/>
      <c r="E578" s="8"/>
      <c r="F578" s="8"/>
      <c r="G578" s="8"/>
      <c r="H578" s="8"/>
      <c r="I578" s="22"/>
      <c r="J578" s="12"/>
      <c r="K578" s="12"/>
      <c r="L578" s="8"/>
      <c r="M578" s="8"/>
      <c r="N578" s="8"/>
      <c r="O578" s="8"/>
      <c r="P578" s="8"/>
      <c r="Q578" s="8"/>
      <c r="R578" s="8"/>
      <c r="S578" s="8"/>
      <c r="T578" s="8"/>
    </row>
    <row r="579" spans="1:20" s="9" customFormat="1" x14ac:dyDescent="0.2">
      <c r="A579" s="7"/>
      <c r="B579" s="8"/>
      <c r="C579" s="8"/>
      <c r="D579" s="8"/>
      <c r="E579" s="8"/>
      <c r="F579" s="8"/>
      <c r="G579" s="8"/>
      <c r="H579" s="8"/>
      <c r="I579" s="22"/>
      <c r="J579" s="12"/>
      <c r="K579" s="12"/>
      <c r="L579" s="8"/>
      <c r="M579" s="8"/>
      <c r="N579" s="8"/>
      <c r="O579" s="8"/>
      <c r="P579" s="8"/>
      <c r="Q579" s="8"/>
      <c r="R579" s="8"/>
      <c r="S579" s="8"/>
      <c r="T579" s="8"/>
    </row>
    <row r="580" spans="1:20" s="9" customFormat="1" x14ac:dyDescent="0.2">
      <c r="A580" s="7"/>
      <c r="B580" s="8"/>
      <c r="C580" s="8"/>
      <c r="D580" s="8"/>
      <c r="E580" s="8"/>
      <c r="F580" s="8"/>
      <c r="G580" s="8"/>
      <c r="H580" s="8"/>
      <c r="I580" s="22"/>
      <c r="J580" s="12"/>
      <c r="K580" s="12"/>
      <c r="L580" s="8"/>
      <c r="M580" s="8"/>
      <c r="N580" s="8"/>
      <c r="O580" s="8"/>
      <c r="P580" s="8"/>
      <c r="Q580" s="8"/>
      <c r="R580" s="8"/>
      <c r="S580" s="8"/>
      <c r="T580" s="8"/>
    </row>
    <row r="581" spans="1:20" s="9" customFormat="1" x14ac:dyDescent="0.2">
      <c r="A581" s="7"/>
      <c r="B581" s="8"/>
      <c r="C581" s="8"/>
      <c r="D581" s="8"/>
      <c r="E581" s="8"/>
      <c r="F581" s="8"/>
      <c r="G581" s="8"/>
      <c r="H581" s="8"/>
      <c r="I581" s="22"/>
      <c r="J581" s="12"/>
      <c r="K581" s="12"/>
      <c r="L581" s="8"/>
      <c r="M581" s="8"/>
      <c r="N581" s="8"/>
      <c r="O581" s="8"/>
      <c r="P581" s="8"/>
      <c r="Q581" s="8"/>
      <c r="R581" s="8"/>
      <c r="S581" s="8"/>
      <c r="T581" s="8"/>
    </row>
    <row r="582" spans="1:20" s="9" customFormat="1" x14ac:dyDescent="0.2">
      <c r="A582" s="7"/>
      <c r="B582" s="8"/>
      <c r="C582" s="8"/>
      <c r="D582" s="8"/>
      <c r="E582" s="8"/>
      <c r="F582" s="8"/>
      <c r="G582" s="8"/>
      <c r="H582" s="8"/>
      <c r="I582" s="22"/>
      <c r="J582" s="12"/>
      <c r="K582" s="12"/>
      <c r="L582" s="8"/>
      <c r="M582" s="8"/>
      <c r="N582" s="8"/>
      <c r="O582" s="8"/>
      <c r="P582" s="8"/>
      <c r="Q582" s="8"/>
      <c r="R582" s="8"/>
      <c r="S582" s="8"/>
      <c r="T582" s="8"/>
    </row>
    <row r="583" spans="1:20" s="9" customFormat="1" x14ac:dyDescent="0.2">
      <c r="A583" s="7"/>
      <c r="B583" s="8"/>
      <c r="C583" s="8"/>
      <c r="D583" s="8"/>
      <c r="E583" s="8"/>
      <c r="F583" s="8"/>
      <c r="G583" s="8"/>
      <c r="H583" s="8"/>
      <c r="I583" s="22"/>
      <c r="J583" s="12"/>
      <c r="K583" s="12"/>
      <c r="L583" s="8"/>
      <c r="M583" s="8"/>
      <c r="N583" s="8"/>
      <c r="O583" s="8"/>
      <c r="P583" s="8"/>
      <c r="Q583" s="8"/>
      <c r="R583" s="8"/>
      <c r="S583" s="8"/>
      <c r="T583" s="8"/>
    </row>
    <row r="584" spans="1:20" s="9" customFormat="1" x14ac:dyDescent="0.2">
      <c r="A584" s="7"/>
      <c r="B584" s="8"/>
      <c r="C584" s="8"/>
      <c r="D584" s="8"/>
      <c r="E584" s="8"/>
      <c r="F584" s="8"/>
      <c r="G584" s="8"/>
      <c r="H584" s="8"/>
      <c r="I584" s="22"/>
      <c r="J584" s="12"/>
      <c r="K584" s="12"/>
      <c r="L584" s="8"/>
      <c r="M584" s="8"/>
      <c r="N584" s="8"/>
      <c r="O584" s="8"/>
      <c r="P584" s="8"/>
      <c r="Q584" s="8"/>
      <c r="R584" s="8"/>
      <c r="S584" s="8"/>
      <c r="T584" s="8"/>
    </row>
    <row r="585" spans="1:20" s="9" customFormat="1" x14ac:dyDescent="0.2">
      <c r="A585" s="7"/>
      <c r="B585" s="8"/>
      <c r="C585" s="8"/>
      <c r="D585" s="8"/>
      <c r="E585" s="8"/>
      <c r="F585" s="8"/>
      <c r="G585" s="8"/>
      <c r="H585" s="8"/>
      <c r="I585" s="22"/>
      <c r="J585" s="12"/>
      <c r="K585" s="12"/>
      <c r="L585" s="8"/>
      <c r="M585" s="8"/>
      <c r="N585" s="8"/>
      <c r="O585" s="8"/>
      <c r="P585" s="8"/>
      <c r="Q585" s="8"/>
      <c r="R585" s="8"/>
      <c r="S585" s="8"/>
      <c r="T585" s="8"/>
    </row>
    <row r="586" spans="1:20" s="9" customFormat="1" x14ac:dyDescent="0.2">
      <c r="A586" s="7"/>
      <c r="B586" s="8"/>
      <c r="C586" s="8"/>
      <c r="D586" s="8"/>
      <c r="E586" s="8"/>
      <c r="F586" s="8"/>
      <c r="G586" s="8"/>
      <c r="H586" s="8"/>
      <c r="I586" s="22"/>
      <c r="J586" s="12"/>
      <c r="K586" s="12"/>
      <c r="L586" s="8"/>
      <c r="M586" s="8"/>
      <c r="N586" s="8"/>
      <c r="O586" s="8"/>
      <c r="P586" s="8"/>
      <c r="Q586" s="8"/>
      <c r="R586" s="8"/>
      <c r="S586" s="8"/>
      <c r="T586" s="8"/>
    </row>
    <row r="587" spans="1:20" s="9" customFormat="1" x14ac:dyDescent="0.2">
      <c r="A587" s="7"/>
      <c r="B587" s="8"/>
      <c r="C587" s="8"/>
      <c r="D587" s="8"/>
      <c r="E587" s="8"/>
      <c r="F587" s="8"/>
      <c r="G587" s="8"/>
      <c r="H587" s="8"/>
      <c r="I587" s="22"/>
      <c r="J587" s="12"/>
      <c r="K587" s="12"/>
      <c r="L587" s="8"/>
      <c r="M587" s="8"/>
      <c r="N587" s="8"/>
      <c r="O587" s="8"/>
      <c r="P587" s="8"/>
      <c r="Q587" s="8"/>
      <c r="R587" s="8"/>
      <c r="S587" s="8"/>
      <c r="T587" s="8"/>
    </row>
    <row r="588" spans="1:20" s="9" customFormat="1" x14ac:dyDescent="0.2">
      <c r="A588" s="7"/>
      <c r="B588" s="8"/>
      <c r="C588" s="8"/>
      <c r="D588" s="8"/>
      <c r="E588" s="8"/>
      <c r="F588" s="8"/>
      <c r="G588" s="8"/>
      <c r="H588" s="8"/>
      <c r="I588" s="22"/>
      <c r="J588" s="12"/>
      <c r="K588" s="12"/>
      <c r="L588" s="8"/>
      <c r="M588" s="8"/>
      <c r="N588" s="8"/>
      <c r="O588" s="8"/>
      <c r="P588" s="8"/>
      <c r="Q588" s="8"/>
      <c r="R588" s="8"/>
      <c r="S588" s="8"/>
      <c r="T588" s="8"/>
    </row>
    <row r="589" spans="1:20" s="9" customFormat="1" x14ac:dyDescent="0.2">
      <c r="A589" s="7"/>
      <c r="B589" s="8"/>
      <c r="C589" s="8"/>
      <c r="D589" s="8"/>
      <c r="E589" s="8"/>
      <c r="F589" s="8"/>
      <c r="G589" s="8"/>
      <c r="H589" s="8"/>
      <c r="I589" s="22"/>
      <c r="J589" s="12"/>
      <c r="K589" s="12"/>
      <c r="L589" s="8"/>
      <c r="M589" s="8"/>
      <c r="N589" s="8"/>
      <c r="O589" s="8"/>
      <c r="P589" s="8"/>
      <c r="Q589" s="8"/>
      <c r="R589" s="8"/>
      <c r="S589" s="8"/>
      <c r="T589" s="8"/>
    </row>
    <row r="590" spans="1:20" s="9" customFormat="1" x14ac:dyDescent="0.2">
      <c r="A590" s="7"/>
      <c r="B590" s="8"/>
      <c r="C590" s="8"/>
      <c r="D590" s="8"/>
      <c r="E590" s="8"/>
      <c r="F590" s="8"/>
      <c r="G590" s="8"/>
      <c r="H590" s="8"/>
      <c r="I590" s="22"/>
      <c r="J590" s="12"/>
      <c r="K590" s="12"/>
      <c r="L590" s="8"/>
      <c r="M590" s="8"/>
      <c r="N590" s="8"/>
      <c r="O590" s="8"/>
      <c r="P590" s="8"/>
      <c r="Q590" s="8"/>
      <c r="R590" s="8"/>
      <c r="S590" s="8"/>
      <c r="T590" s="8"/>
    </row>
    <row r="591" spans="1:20" s="9" customFormat="1" x14ac:dyDescent="0.2">
      <c r="A591" s="7"/>
      <c r="B591" s="8"/>
      <c r="C591" s="8"/>
      <c r="D591" s="8"/>
      <c r="E591" s="8"/>
      <c r="F591" s="8"/>
      <c r="G591" s="8"/>
      <c r="H591" s="8"/>
      <c r="I591" s="22"/>
      <c r="J591" s="12"/>
      <c r="K591" s="12"/>
      <c r="L591" s="8"/>
      <c r="M591" s="8"/>
      <c r="N591" s="8"/>
      <c r="O591" s="8"/>
      <c r="P591" s="8"/>
      <c r="Q591" s="8"/>
      <c r="R591" s="8"/>
      <c r="S591" s="8"/>
      <c r="T591" s="8"/>
    </row>
    <row r="592" spans="1:20" s="9" customFormat="1" x14ac:dyDescent="0.2">
      <c r="A592" s="7"/>
      <c r="B592" s="8"/>
      <c r="C592" s="8"/>
      <c r="D592" s="8"/>
      <c r="E592" s="8"/>
      <c r="F592" s="8"/>
      <c r="G592" s="8"/>
      <c r="H592" s="8"/>
      <c r="I592" s="22"/>
      <c r="J592" s="12"/>
      <c r="K592" s="12"/>
      <c r="L592" s="8"/>
      <c r="M592" s="8"/>
      <c r="N592" s="8"/>
      <c r="O592" s="8"/>
      <c r="P592" s="8"/>
      <c r="Q592" s="8"/>
      <c r="R592" s="8"/>
      <c r="S592" s="8"/>
      <c r="T592" s="8"/>
    </row>
    <row r="593" spans="1:20" s="9" customFormat="1" x14ac:dyDescent="0.2">
      <c r="A593" s="7"/>
      <c r="B593" s="8"/>
      <c r="C593" s="8"/>
      <c r="D593" s="8"/>
      <c r="E593" s="8"/>
      <c r="F593" s="8"/>
      <c r="G593" s="8"/>
      <c r="H593" s="8"/>
      <c r="I593" s="22"/>
      <c r="J593" s="12"/>
      <c r="K593" s="12"/>
      <c r="L593" s="8"/>
      <c r="M593" s="8"/>
      <c r="N593" s="8"/>
      <c r="O593" s="8"/>
      <c r="P593" s="8"/>
      <c r="Q593" s="8"/>
      <c r="R593" s="8"/>
      <c r="S593" s="8"/>
      <c r="T593" s="8"/>
    </row>
    <row r="594" spans="1:20" s="9" customFormat="1" x14ac:dyDescent="0.2">
      <c r="A594" s="7"/>
      <c r="B594" s="8"/>
      <c r="C594" s="8"/>
      <c r="D594" s="8"/>
      <c r="E594" s="8"/>
      <c r="F594" s="8"/>
      <c r="G594" s="8"/>
      <c r="H594" s="8"/>
      <c r="I594" s="22"/>
      <c r="J594" s="12"/>
      <c r="K594" s="12"/>
      <c r="L594" s="8"/>
      <c r="M594" s="8"/>
      <c r="N594" s="8"/>
      <c r="O594" s="8"/>
      <c r="P594" s="8"/>
      <c r="Q594" s="8"/>
      <c r="R594" s="8"/>
      <c r="S594" s="8"/>
      <c r="T594" s="8"/>
    </row>
    <row r="595" spans="1:20" s="9" customFormat="1" x14ac:dyDescent="0.2">
      <c r="A595" s="7"/>
      <c r="B595" s="8"/>
      <c r="C595" s="8"/>
      <c r="D595" s="8"/>
      <c r="E595" s="8"/>
      <c r="F595" s="8"/>
      <c r="G595" s="8"/>
      <c r="H595" s="8"/>
      <c r="I595" s="22"/>
      <c r="J595" s="12"/>
      <c r="K595" s="12"/>
      <c r="L595" s="8"/>
      <c r="M595" s="8"/>
      <c r="N595" s="8"/>
      <c r="O595" s="8"/>
      <c r="P595" s="8"/>
      <c r="Q595" s="8"/>
      <c r="R595" s="8"/>
      <c r="S595" s="8"/>
      <c r="T595" s="8"/>
    </row>
    <row r="596" spans="1:20" s="9" customFormat="1" x14ac:dyDescent="0.2">
      <c r="A596" s="7"/>
      <c r="B596" s="8"/>
      <c r="C596" s="8"/>
      <c r="D596" s="8"/>
      <c r="E596" s="8"/>
      <c r="F596" s="8"/>
      <c r="G596" s="8"/>
      <c r="H596" s="8"/>
      <c r="I596" s="22"/>
      <c r="J596" s="12"/>
      <c r="K596" s="12"/>
      <c r="L596" s="8"/>
      <c r="M596" s="8"/>
      <c r="N596" s="8"/>
      <c r="O596" s="8"/>
      <c r="P596" s="8"/>
      <c r="Q596" s="8"/>
      <c r="R596" s="8"/>
      <c r="S596" s="8"/>
      <c r="T596" s="8"/>
    </row>
    <row r="597" spans="1:20" s="9" customFormat="1" x14ac:dyDescent="0.2">
      <c r="A597" s="7"/>
      <c r="B597" s="8"/>
      <c r="C597" s="8"/>
      <c r="D597" s="8"/>
      <c r="E597" s="8"/>
      <c r="F597" s="8"/>
      <c r="G597" s="8"/>
      <c r="H597" s="8"/>
      <c r="I597" s="22"/>
      <c r="J597" s="12"/>
      <c r="K597" s="12"/>
      <c r="L597" s="8"/>
      <c r="M597" s="8"/>
      <c r="N597" s="8"/>
      <c r="O597" s="8"/>
      <c r="P597" s="8"/>
      <c r="Q597" s="8"/>
      <c r="R597" s="8"/>
      <c r="S597" s="8"/>
      <c r="T597" s="8"/>
    </row>
    <row r="598" spans="1:20" s="9" customFormat="1" x14ac:dyDescent="0.2">
      <c r="A598" s="7"/>
      <c r="B598" s="8"/>
      <c r="C598" s="8"/>
      <c r="D598" s="8"/>
      <c r="E598" s="8"/>
      <c r="F598" s="8"/>
      <c r="G598" s="8"/>
      <c r="H598" s="8"/>
      <c r="I598" s="22"/>
      <c r="J598" s="12"/>
      <c r="K598" s="12"/>
      <c r="L598" s="8"/>
      <c r="M598" s="8"/>
      <c r="N598" s="8"/>
      <c r="O598" s="8"/>
      <c r="P598" s="8"/>
      <c r="Q598" s="8"/>
      <c r="R598" s="8"/>
      <c r="S598" s="8"/>
      <c r="T598" s="8"/>
    </row>
    <row r="599" spans="1:20" s="9" customFormat="1" x14ac:dyDescent="0.2">
      <c r="A599" s="7"/>
      <c r="B599" s="8"/>
      <c r="C599" s="8"/>
      <c r="D599" s="8"/>
      <c r="E599" s="8"/>
      <c r="F599" s="8"/>
      <c r="G599" s="8"/>
      <c r="H599" s="8"/>
      <c r="I599" s="22"/>
      <c r="J599" s="12"/>
      <c r="K599" s="12"/>
      <c r="L599" s="8"/>
      <c r="M599" s="8"/>
      <c r="N599" s="8"/>
      <c r="O599" s="8"/>
      <c r="P599" s="8"/>
      <c r="Q599" s="8"/>
      <c r="R599" s="8"/>
      <c r="S599" s="8"/>
      <c r="T599" s="8"/>
    </row>
    <row r="600" spans="1:20" s="9" customFormat="1" x14ac:dyDescent="0.2">
      <c r="A600" s="7"/>
      <c r="B600" s="8"/>
      <c r="C600" s="8"/>
      <c r="D600" s="8"/>
      <c r="E600" s="8"/>
      <c r="F600" s="8"/>
      <c r="G600" s="8"/>
      <c r="H600" s="8"/>
      <c r="I600" s="22"/>
      <c r="J600" s="12"/>
      <c r="K600" s="12"/>
      <c r="L600" s="8"/>
      <c r="M600" s="8"/>
      <c r="N600" s="8"/>
      <c r="O600" s="8"/>
      <c r="P600" s="8"/>
      <c r="Q600" s="8"/>
      <c r="R600" s="8"/>
      <c r="S600" s="8"/>
      <c r="T600" s="8"/>
    </row>
    <row r="601" spans="1:20" s="9" customFormat="1" x14ac:dyDescent="0.2">
      <c r="A601" s="7"/>
      <c r="B601" s="8"/>
      <c r="C601" s="8"/>
      <c r="D601" s="8"/>
      <c r="E601" s="8"/>
      <c r="F601" s="8"/>
      <c r="G601" s="8"/>
      <c r="H601" s="8"/>
      <c r="I601" s="22"/>
      <c r="J601" s="12"/>
      <c r="K601" s="12"/>
      <c r="L601" s="8"/>
      <c r="M601" s="8"/>
      <c r="N601" s="8"/>
      <c r="O601" s="8"/>
      <c r="P601" s="8"/>
      <c r="Q601" s="8"/>
      <c r="R601" s="8"/>
      <c r="S601" s="8"/>
      <c r="T601" s="8"/>
    </row>
    <row r="602" spans="1:20" s="9" customFormat="1" x14ac:dyDescent="0.2">
      <c r="A602" s="7"/>
      <c r="B602" s="8"/>
      <c r="C602" s="8"/>
      <c r="D602" s="8"/>
      <c r="E602" s="8"/>
      <c r="F602" s="8"/>
      <c r="G602" s="8"/>
      <c r="H602" s="8"/>
      <c r="I602" s="22"/>
      <c r="J602" s="12"/>
      <c r="K602" s="12"/>
      <c r="L602" s="8"/>
      <c r="M602" s="8"/>
      <c r="N602" s="8"/>
      <c r="O602" s="8"/>
      <c r="P602" s="8"/>
      <c r="Q602" s="8"/>
      <c r="R602" s="8"/>
      <c r="S602" s="8"/>
      <c r="T602" s="8"/>
    </row>
    <row r="603" spans="1:20" s="9" customFormat="1" x14ac:dyDescent="0.2">
      <c r="A603" s="7"/>
      <c r="B603" s="8"/>
      <c r="C603" s="8"/>
      <c r="D603" s="8"/>
      <c r="E603" s="8"/>
      <c r="F603" s="8"/>
      <c r="G603" s="8"/>
      <c r="H603" s="8"/>
      <c r="I603" s="22"/>
      <c r="J603" s="12"/>
      <c r="K603" s="12"/>
      <c r="L603" s="8"/>
      <c r="M603" s="8"/>
      <c r="N603" s="8"/>
      <c r="O603" s="8"/>
      <c r="P603" s="8"/>
      <c r="Q603" s="8"/>
      <c r="R603" s="8"/>
      <c r="S603" s="8"/>
      <c r="T603" s="8"/>
    </row>
    <row r="604" spans="1:20" s="9" customFormat="1" x14ac:dyDescent="0.2">
      <c r="A604" s="7"/>
      <c r="B604" s="8"/>
      <c r="C604" s="8"/>
      <c r="D604" s="8"/>
      <c r="E604" s="8"/>
      <c r="F604" s="8"/>
      <c r="G604" s="8"/>
      <c r="H604" s="8"/>
      <c r="I604" s="22"/>
      <c r="J604" s="12"/>
      <c r="K604" s="12"/>
      <c r="L604" s="8"/>
      <c r="M604" s="8"/>
      <c r="N604" s="8"/>
      <c r="O604" s="8"/>
      <c r="P604" s="8"/>
      <c r="Q604" s="8"/>
      <c r="R604" s="8"/>
      <c r="S604" s="8"/>
      <c r="T604" s="8"/>
    </row>
    <row r="605" spans="1:20" s="9" customFormat="1" x14ac:dyDescent="0.2">
      <c r="A605" s="7"/>
      <c r="B605" s="8"/>
      <c r="C605" s="8"/>
      <c r="D605" s="8"/>
      <c r="E605" s="8"/>
      <c r="F605" s="8"/>
      <c r="G605" s="8"/>
      <c r="H605" s="8"/>
      <c r="I605" s="22"/>
      <c r="J605" s="12"/>
      <c r="K605" s="12"/>
      <c r="L605" s="8"/>
      <c r="M605" s="8"/>
      <c r="N605" s="8"/>
      <c r="O605" s="8"/>
      <c r="P605" s="8"/>
      <c r="Q605" s="8"/>
      <c r="R605" s="8"/>
      <c r="S605" s="8"/>
      <c r="T605" s="8"/>
    </row>
    <row r="606" spans="1:20" s="9" customFormat="1" x14ac:dyDescent="0.2">
      <c r="A606" s="7"/>
      <c r="B606" s="8"/>
      <c r="C606" s="8"/>
      <c r="D606" s="8"/>
      <c r="E606" s="8"/>
      <c r="F606" s="8"/>
      <c r="G606" s="8"/>
      <c r="H606" s="8"/>
      <c r="I606" s="22"/>
      <c r="J606" s="12"/>
      <c r="K606" s="12"/>
      <c r="L606" s="8"/>
      <c r="M606" s="8"/>
      <c r="N606" s="8"/>
      <c r="O606" s="8"/>
      <c r="P606" s="8"/>
      <c r="Q606" s="8"/>
      <c r="R606" s="8"/>
      <c r="S606" s="8"/>
      <c r="T606" s="8"/>
    </row>
    <row r="607" spans="1:20" s="9" customFormat="1" x14ac:dyDescent="0.2">
      <c r="A607" s="7"/>
      <c r="B607" s="8"/>
      <c r="C607" s="8"/>
      <c r="D607" s="8"/>
      <c r="E607" s="8"/>
      <c r="F607" s="8"/>
      <c r="G607" s="8"/>
      <c r="H607" s="8"/>
      <c r="I607" s="22"/>
      <c r="J607" s="12"/>
      <c r="K607" s="12"/>
      <c r="L607" s="8"/>
      <c r="M607" s="8"/>
      <c r="N607" s="8"/>
      <c r="O607" s="8"/>
      <c r="P607" s="8"/>
      <c r="Q607" s="8"/>
      <c r="R607" s="8"/>
      <c r="S607" s="8"/>
      <c r="T607" s="8"/>
    </row>
    <row r="608" spans="1:20" s="9" customFormat="1" x14ac:dyDescent="0.2">
      <c r="A608" s="7"/>
      <c r="B608" s="8"/>
      <c r="C608" s="8"/>
      <c r="D608" s="8"/>
      <c r="E608" s="8"/>
      <c r="F608" s="8"/>
      <c r="G608" s="8"/>
      <c r="H608" s="8"/>
      <c r="I608" s="22"/>
      <c r="J608" s="12"/>
      <c r="K608" s="12"/>
      <c r="L608" s="8"/>
      <c r="M608" s="8"/>
      <c r="N608" s="8"/>
      <c r="O608" s="8"/>
      <c r="P608" s="8"/>
      <c r="Q608" s="8"/>
      <c r="R608" s="8"/>
      <c r="S608" s="8"/>
      <c r="T608" s="8"/>
    </row>
    <row r="609" spans="1:20" s="9" customFormat="1" x14ac:dyDescent="0.2">
      <c r="A609" s="7"/>
      <c r="B609" s="8"/>
      <c r="C609" s="8"/>
      <c r="D609" s="8"/>
      <c r="E609" s="8"/>
      <c r="F609" s="8"/>
      <c r="G609" s="8"/>
      <c r="H609" s="8"/>
      <c r="I609" s="22"/>
      <c r="J609" s="12"/>
      <c r="K609" s="12"/>
      <c r="L609" s="8"/>
      <c r="M609" s="8"/>
      <c r="N609" s="8"/>
      <c r="O609" s="8"/>
      <c r="P609" s="8"/>
      <c r="Q609" s="8"/>
      <c r="R609" s="8"/>
      <c r="S609" s="8"/>
      <c r="T609" s="8"/>
    </row>
    <row r="610" spans="1:20" s="9" customFormat="1" x14ac:dyDescent="0.2">
      <c r="A610" s="7"/>
      <c r="B610" s="8"/>
      <c r="C610" s="8"/>
      <c r="D610" s="8"/>
      <c r="E610" s="8"/>
      <c r="F610" s="8"/>
      <c r="G610" s="8"/>
      <c r="H610" s="8"/>
      <c r="I610" s="22"/>
      <c r="J610" s="12"/>
      <c r="K610" s="12"/>
      <c r="L610" s="8"/>
      <c r="M610" s="8"/>
      <c r="N610" s="8"/>
      <c r="O610" s="8"/>
      <c r="P610" s="8"/>
      <c r="Q610" s="8"/>
      <c r="R610" s="8"/>
      <c r="S610" s="8"/>
      <c r="T610" s="8"/>
    </row>
    <row r="611" spans="1:20" s="9" customFormat="1" x14ac:dyDescent="0.2">
      <c r="A611" s="7"/>
      <c r="B611" s="8"/>
      <c r="C611" s="8"/>
      <c r="D611" s="8"/>
      <c r="E611" s="8"/>
      <c r="F611" s="8"/>
      <c r="G611" s="8"/>
      <c r="H611" s="8"/>
      <c r="I611" s="22"/>
      <c r="J611" s="12"/>
      <c r="K611" s="12"/>
      <c r="L611" s="8"/>
      <c r="M611" s="8"/>
      <c r="N611" s="8"/>
      <c r="O611" s="8"/>
      <c r="P611" s="8"/>
      <c r="Q611" s="8"/>
      <c r="R611" s="8"/>
      <c r="S611" s="8"/>
      <c r="T611" s="8"/>
    </row>
    <row r="612" spans="1:20" s="9" customFormat="1" x14ac:dyDescent="0.2">
      <c r="A612" s="7"/>
      <c r="B612" s="8"/>
      <c r="C612" s="8"/>
      <c r="D612" s="8"/>
      <c r="E612" s="8"/>
      <c r="F612" s="8"/>
      <c r="G612" s="8"/>
      <c r="H612" s="8"/>
      <c r="I612" s="22"/>
      <c r="J612" s="12"/>
      <c r="K612" s="12"/>
      <c r="L612" s="8"/>
      <c r="M612" s="8"/>
      <c r="N612" s="8"/>
      <c r="O612" s="8"/>
      <c r="P612" s="8"/>
      <c r="Q612" s="8"/>
      <c r="R612" s="8"/>
      <c r="S612" s="8"/>
      <c r="T612" s="8"/>
    </row>
    <row r="613" spans="1:20" s="9" customFormat="1" x14ac:dyDescent="0.2">
      <c r="A613" s="7"/>
      <c r="B613" s="8"/>
      <c r="C613" s="8"/>
      <c r="D613" s="8"/>
      <c r="E613" s="8"/>
      <c r="F613" s="8"/>
      <c r="G613" s="8"/>
      <c r="H613" s="8"/>
      <c r="I613" s="22"/>
      <c r="J613" s="12"/>
      <c r="K613" s="12"/>
      <c r="L613" s="8"/>
      <c r="M613" s="8"/>
      <c r="N613" s="8"/>
      <c r="O613" s="8"/>
      <c r="P613" s="8"/>
      <c r="Q613" s="8"/>
      <c r="R613" s="8"/>
      <c r="S613" s="8"/>
      <c r="T613" s="8"/>
    </row>
    <row r="614" spans="1:20" s="9" customFormat="1" x14ac:dyDescent="0.2">
      <c r="A614" s="7"/>
      <c r="B614" s="8"/>
      <c r="C614" s="8"/>
      <c r="D614" s="8"/>
      <c r="E614" s="8"/>
      <c r="F614" s="8"/>
      <c r="G614" s="8"/>
      <c r="H614" s="8"/>
      <c r="I614" s="22"/>
      <c r="J614" s="12"/>
      <c r="K614" s="12"/>
      <c r="L614" s="8"/>
      <c r="M614" s="8"/>
      <c r="N614" s="8"/>
      <c r="O614" s="8"/>
      <c r="P614" s="8"/>
      <c r="Q614" s="8"/>
      <c r="R614" s="8"/>
      <c r="S614" s="8"/>
      <c r="T614" s="8"/>
    </row>
    <row r="615" spans="1:20" s="9" customFormat="1" x14ac:dyDescent="0.2">
      <c r="A615" s="7"/>
      <c r="B615" s="8"/>
      <c r="C615" s="8"/>
      <c r="D615" s="8"/>
      <c r="E615" s="8"/>
      <c r="F615" s="8"/>
      <c r="G615" s="8"/>
      <c r="H615" s="8"/>
      <c r="I615" s="22"/>
      <c r="J615" s="12"/>
      <c r="K615" s="12"/>
      <c r="L615" s="8"/>
      <c r="M615" s="8"/>
      <c r="N615" s="8"/>
      <c r="O615" s="8"/>
      <c r="P615" s="8"/>
      <c r="Q615" s="8"/>
      <c r="R615" s="8"/>
      <c r="S615" s="8"/>
      <c r="T615" s="8"/>
    </row>
    <row r="616" spans="1:20" s="9" customFormat="1" x14ac:dyDescent="0.2">
      <c r="A616" s="7"/>
      <c r="B616" s="8"/>
      <c r="C616" s="8"/>
      <c r="D616" s="8"/>
      <c r="E616" s="8"/>
      <c r="F616" s="8"/>
      <c r="G616" s="8"/>
      <c r="H616" s="8"/>
      <c r="I616" s="22"/>
      <c r="J616" s="12"/>
      <c r="K616" s="12"/>
      <c r="L616" s="8"/>
      <c r="M616" s="8"/>
      <c r="N616" s="8"/>
      <c r="O616" s="8"/>
      <c r="P616" s="8"/>
      <c r="Q616" s="8"/>
      <c r="R616" s="8"/>
      <c r="S616" s="8"/>
      <c r="T616" s="8"/>
    </row>
    <row r="617" spans="1:20" s="9" customFormat="1" x14ac:dyDescent="0.2">
      <c r="A617" s="7"/>
      <c r="B617" s="8"/>
      <c r="C617" s="8"/>
      <c r="D617" s="8"/>
      <c r="E617" s="8"/>
      <c r="F617" s="8"/>
      <c r="G617" s="8"/>
      <c r="H617" s="8"/>
      <c r="I617" s="22"/>
      <c r="J617" s="12"/>
      <c r="K617" s="12"/>
      <c r="L617" s="8"/>
      <c r="M617" s="8"/>
      <c r="N617" s="8"/>
      <c r="O617" s="8"/>
      <c r="P617" s="8"/>
      <c r="Q617" s="8"/>
      <c r="R617" s="8"/>
      <c r="S617" s="8"/>
      <c r="T617" s="8"/>
    </row>
    <row r="618" spans="1:20" s="9" customFormat="1" x14ac:dyDescent="0.2">
      <c r="A618" s="7"/>
      <c r="B618" s="8"/>
      <c r="C618" s="8"/>
      <c r="D618" s="8"/>
      <c r="E618" s="8"/>
      <c r="F618" s="8"/>
      <c r="G618" s="8"/>
      <c r="H618" s="8"/>
      <c r="I618" s="22"/>
      <c r="J618" s="12"/>
      <c r="K618" s="12"/>
      <c r="L618" s="8"/>
      <c r="M618" s="8"/>
      <c r="N618" s="8"/>
      <c r="O618" s="8"/>
      <c r="P618" s="8"/>
      <c r="Q618" s="8"/>
      <c r="R618" s="8"/>
      <c r="S618" s="8"/>
      <c r="T618" s="8"/>
    </row>
    <row r="619" spans="1:20" s="9" customFormat="1" x14ac:dyDescent="0.2">
      <c r="A619" s="7"/>
      <c r="B619" s="8"/>
      <c r="C619" s="8"/>
      <c r="D619" s="8"/>
      <c r="E619" s="8"/>
      <c r="F619" s="8"/>
      <c r="G619" s="8"/>
      <c r="H619" s="8"/>
      <c r="I619" s="22"/>
      <c r="J619" s="12"/>
      <c r="K619" s="12"/>
      <c r="L619" s="8"/>
      <c r="M619" s="8"/>
      <c r="N619" s="8"/>
      <c r="O619" s="8"/>
      <c r="P619" s="8"/>
      <c r="Q619" s="8"/>
      <c r="R619" s="8"/>
      <c r="S619" s="8"/>
      <c r="T619" s="8"/>
    </row>
    <row r="620" spans="1:20" s="9" customFormat="1" x14ac:dyDescent="0.2">
      <c r="A620" s="7"/>
      <c r="B620" s="8"/>
      <c r="C620" s="8"/>
      <c r="D620" s="8"/>
      <c r="E620" s="8"/>
      <c r="F620" s="8"/>
      <c r="G620" s="8"/>
      <c r="H620" s="8"/>
      <c r="I620" s="22"/>
      <c r="J620" s="12"/>
      <c r="K620" s="12"/>
      <c r="L620" s="8"/>
      <c r="M620" s="8"/>
      <c r="N620" s="8"/>
      <c r="O620" s="8"/>
      <c r="P620" s="8"/>
      <c r="Q620" s="8"/>
      <c r="R620" s="8"/>
      <c r="S620" s="8"/>
      <c r="T620" s="8"/>
    </row>
    <row r="621" spans="1:20" s="9" customFormat="1" x14ac:dyDescent="0.2">
      <c r="A621" s="7"/>
      <c r="B621" s="8"/>
      <c r="C621" s="8"/>
      <c r="D621" s="8"/>
      <c r="E621" s="8"/>
      <c r="F621" s="8"/>
      <c r="G621" s="8"/>
      <c r="H621" s="8"/>
      <c r="I621" s="22"/>
      <c r="J621" s="12"/>
      <c r="K621" s="12"/>
      <c r="L621" s="8"/>
      <c r="M621" s="8"/>
      <c r="N621" s="8"/>
      <c r="O621" s="8"/>
      <c r="P621" s="8"/>
      <c r="Q621" s="8"/>
      <c r="R621" s="8"/>
      <c r="S621" s="8"/>
      <c r="T621" s="8"/>
    </row>
    <row r="622" spans="1:20" s="9" customFormat="1" x14ac:dyDescent="0.2">
      <c r="A622" s="7"/>
      <c r="B622" s="8"/>
      <c r="C622" s="8"/>
      <c r="D622" s="8"/>
      <c r="E622" s="8"/>
      <c r="F622" s="8"/>
      <c r="G622" s="8"/>
      <c r="H622" s="8"/>
      <c r="I622" s="22"/>
      <c r="J622" s="12"/>
      <c r="K622" s="12"/>
      <c r="L622" s="8"/>
      <c r="M622" s="8"/>
      <c r="N622" s="8"/>
      <c r="O622" s="8"/>
      <c r="P622" s="8"/>
      <c r="Q622" s="8"/>
      <c r="R622" s="8"/>
      <c r="S622" s="8"/>
      <c r="T622" s="8"/>
    </row>
    <row r="623" spans="1:20" s="9" customFormat="1" x14ac:dyDescent="0.2">
      <c r="A623" s="7"/>
      <c r="B623" s="8"/>
      <c r="C623" s="8"/>
      <c r="D623" s="8"/>
      <c r="E623" s="8"/>
      <c r="F623" s="8"/>
      <c r="G623" s="8"/>
      <c r="H623" s="8"/>
      <c r="I623" s="22"/>
      <c r="J623" s="12"/>
      <c r="K623" s="12"/>
      <c r="L623" s="8"/>
      <c r="M623" s="8"/>
      <c r="N623" s="8"/>
      <c r="O623" s="8"/>
      <c r="P623" s="8"/>
      <c r="Q623" s="8"/>
      <c r="R623" s="8"/>
      <c r="S623" s="8"/>
      <c r="T623" s="8"/>
    </row>
    <row r="624" spans="1:20" s="9" customFormat="1" x14ac:dyDescent="0.2">
      <c r="A624" s="7"/>
      <c r="B624" s="8"/>
      <c r="C624" s="8"/>
      <c r="D624" s="8"/>
      <c r="E624" s="8"/>
      <c r="F624" s="8"/>
      <c r="G624" s="8"/>
      <c r="H624" s="8"/>
      <c r="I624" s="22"/>
      <c r="J624" s="12"/>
      <c r="K624" s="12"/>
      <c r="L624" s="8"/>
      <c r="M624" s="8"/>
      <c r="N624" s="8"/>
      <c r="O624" s="8"/>
      <c r="P624" s="8"/>
      <c r="Q624" s="8"/>
      <c r="R624" s="8"/>
      <c r="S624" s="8"/>
      <c r="T624" s="8"/>
    </row>
    <row r="625" spans="1:20" s="9" customFormat="1" x14ac:dyDescent="0.2">
      <c r="A625" s="7"/>
      <c r="B625" s="8"/>
      <c r="C625" s="8"/>
      <c r="D625" s="8"/>
      <c r="E625" s="8"/>
      <c r="F625" s="8"/>
      <c r="G625" s="8"/>
      <c r="H625" s="8"/>
      <c r="I625" s="22"/>
      <c r="J625" s="12"/>
      <c r="K625" s="12"/>
      <c r="L625" s="8"/>
      <c r="M625" s="8"/>
      <c r="N625" s="8"/>
      <c r="O625" s="8"/>
      <c r="P625" s="8"/>
      <c r="Q625" s="8"/>
      <c r="R625" s="8"/>
      <c r="S625" s="8"/>
      <c r="T625" s="8"/>
    </row>
    <row r="626" spans="1:20" s="9" customFormat="1" x14ac:dyDescent="0.2">
      <c r="A626" s="7"/>
      <c r="B626" s="8"/>
      <c r="C626" s="8"/>
      <c r="D626" s="8"/>
      <c r="E626" s="8"/>
      <c r="F626" s="8"/>
      <c r="G626" s="8"/>
      <c r="H626" s="8"/>
      <c r="I626" s="22"/>
      <c r="J626" s="12"/>
      <c r="K626" s="12"/>
      <c r="L626" s="8"/>
      <c r="M626" s="8"/>
      <c r="N626" s="8"/>
      <c r="O626" s="8"/>
      <c r="P626" s="8"/>
      <c r="Q626" s="8"/>
      <c r="R626" s="8"/>
      <c r="S626" s="8"/>
      <c r="T626" s="8"/>
    </row>
    <row r="627" spans="1:20" s="9" customFormat="1" x14ac:dyDescent="0.2">
      <c r="A627" s="7"/>
      <c r="B627" s="8"/>
      <c r="C627" s="8"/>
      <c r="D627" s="8"/>
      <c r="E627" s="8"/>
      <c r="F627" s="8"/>
      <c r="G627" s="8"/>
      <c r="H627" s="8"/>
      <c r="I627" s="22"/>
      <c r="J627" s="12"/>
      <c r="K627" s="12"/>
      <c r="L627" s="8"/>
      <c r="M627" s="8"/>
      <c r="N627" s="8"/>
      <c r="O627" s="8"/>
      <c r="P627" s="8"/>
      <c r="Q627" s="8"/>
      <c r="R627" s="8"/>
      <c r="S627" s="8"/>
      <c r="T627" s="8"/>
    </row>
    <row r="628" spans="1:20" s="9" customFormat="1" x14ac:dyDescent="0.2">
      <c r="A628" s="7"/>
      <c r="B628" s="8"/>
      <c r="C628" s="8"/>
      <c r="D628" s="8"/>
      <c r="E628" s="8"/>
      <c r="F628" s="8"/>
      <c r="G628" s="8"/>
      <c r="H628" s="8"/>
      <c r="I628" s="22"/>
      <c r="J628" s="12"/>
      <c r="K628" s="12"/>
      <c r="L628" s="8"/>
      <c r="M628" s="8"/>
      <c r="N628" s="8"/>
      <c r="O628" s="8"/>
      <c r="P628" s="8"/>
      <c r="Q628" s="8"/>
      <c r="R628" s="8"/>
      <c r="S628" s="8"/>
      <c r="T628" s="8"/>
    </row>
    <row r="629" spans="1:20" s="9" customFormat="1" x14ac:dyDescent="0.2">
      <c r="A629" s="7"/>
      <c r="B629" s="8"/>
      <c r="C629" s="8"/>
      <c r="D629" s="8"/>
      <c r="E629" s="8"/>
      <c r="F629" s="8"/>
      <c r="G629" s="8"/>
      <c r="H629" s="8"/>
      <c r="I629" s="22"/>
      <c r="J629" s="12"/>
      <c r="K629" s="12"/>
      <c r="L629" s="8"/>
      <c r="M629" s="8"/>
      <c r="N629" s="8"/>
      <c r="O629" s="8"/>
      <c r="P629" s="8"/>
      <c r="Q629" s="8"/>
      <c r="R629" s="8"/>
      <c r="S629" s="8"/>
      <c r="T629" s="8"/>
    </row>
    <row r="630" spans="1:20" s="9" customFormat="1" x14ac:dyDescent="0.2">
      <c r="A630" s="7"/>
      <c r="B630" s="8"/>
      <c r="C630" s="8"/>
      <c r="D630" s="8"/>
      <c r="E630" s="8"/>
      <c r="F630" s="8"/>
      <c r="G630" s="8"/>
      <c r="H630" s="8"/>
      <c r="I630" s="22"/>
      <c r="J630" s="12"/>
      <c r="K630" s="12"/>
      <c r="L630" s="8"/>
      <c r="M630" s="8"/>
      <c r="N630" s="8"/>
      <c r="O630" s="8"/>
      <c r="P630" s="8"/>
      <c r="Q630" s="8"/>
      <c r="R630" s="8"/>
      <c r="S630" s="8"/>
      <c r="T630" s="8"/>
    </row>
    <row r="631" spans="1:20" s="9" customFormat="1" x14ac:dyDescent="0.2">
      <c r="A631" s="7"/>
      <c r="B631" s="8"/>
      <c r="C631" s="8"/>
      <c r="D631" s="8"/>
      <c r="E631" s="8"/>
      <c r="F631" s="8"/>
      <c r="G631" s="8"/>
      <c r="H631" s="8"/>
      <c r="I631" s="22"/>
      <c r="J631" s="12"/>
      <c r="K631" s="12"/>
      <c r="L631" s="8"/>
      <c r="M631" s="8"/>
      <c r="N631" s="8"/>
      <c r="O631" s="8"/>
      <c r="P631" s="8"/>
      <c r="Q631" s="8"/>
      <c r="R631" s="8"/>
      <c r="S631" s="8"/>
      <c r="T631" s="8"/>
    </row>
    <row r="632" spans="1:20" s="9" customFormat="1" x14ac:dyDescent="0.2">
      <c r="A632" s="7"/>
      <c r="B632" s="8"/>
      <c r="C632" s="8"/>
      <c r="D632" s="8"/>
      <c r="E632" s="8"/>
      <c r="F632" s="8"/>
      <c r="G632" s="8"/>
      <c r="H632" s="8"/>
      <c r="I632" s="22"/>
      <c r="J632" s="12"/>
      <c r="K632" s="12"/>
      <c r="L632" s="8"/>
      <c r="M632" s="8"/>
      <c r="N632" s="8"/>
      <c r="O632" s="8"/>
      <c r="P632" s="8"/>
      <c r="Q632" s="8"/>
      <c r="R632" s="8"/>
      <c r="S632" s="8"/>
      <c r="T632" s="8"/>
    </row>
    <row r="633" spans="1:20" s="9" customFormat="1" x14ac:dyDescent="0.2">
      <c r="A633" s="7"/>
      <c r="B633" s="8"/>
      <c r="C633" s="8"/>
      <c r="D633" s="8"/>
      <c r="E633" s="8"/>
      <c r="F633" s="8"/>
      <c r="G633" s="8"/>
      <c r="H633" s="8"/>
      <c r="I633" s="22"/>
      <c r="J633" s="12"/>
      <c r="K633" s="12"/>
      <c r="L633" s="8"/>
      <c r="M633" s="8"/>
      <c r="N633" s="8"/>
      <c r="O633" s="8"/>
      <c r="P633" s="8"/>
      <c r="Q633" s="8"/>
      <c r="R633" s="8"/>
      <c r="S633" s="8"/>
      <c r="T633" s="8"/>
    </row>
    <row r="634" spans="1:20" s="9" customFormat="1" x14ac:dyDescent="0.2">
      <c r="A634" s="7"/>
      <c r="B634" s="8"/>
      <c r="C634" s="8"/>
      <c r="D634" s="8"/>
      <c r="E634" s="8"/>
      <c r="F634" s="8"/>
      <c r="G634" s="8"/>
      <c r="H634" s="8"/>
      <c r="I634" s="22"/>
      <c r="J634" s="12"/>
      <c r="K634" s="12"/>
      <c r="L634" s="8"/>
      <c r="M634" s="8"/>
      <c r="N634" s="8"/>
      <c r="O634" s="8"/>
      <c r="P634" s="8"/>
      <c r="Q634" s="8"/>
      <c r="R634" s="8"/>
      <c r="S634" s="8"/>
      <c r="T634" s="8"/>
    </row>
    <row r="635" spans="1:20" s="9" customFormat="1" x14ac:dyDescent="0.2">
      <c r="A635" s="7"/>
      <c r="B635" s="8"/>
      <c r="C635" s="8"/>
      <c r="D635" s="8"/>
      <c r="E635" s="8"/>
      <c r="F635" s="8"/>
      <c r="G635" s="8"/>
      <c r="H635" s="8"/>
      <c r="I635" s="22"/>
      <c r="J635" s="12"/>
      <c r="K635" s="12"/>
      <c r="L635" s="8"/>
      <c r="M635" s="8"/>
      <c r="N635" s="8"/>
      <c r="O635" s="8"/>
      <c r="P635" s="8"/>
      <c r="Q635" s="8"/>
      <c r="R635" s="8"/>
      <c r="S635" s="8"/>
      <c r="T635" s="8"/>
    </row>
    <row r="636" spans="1:20" s="9" customFormat="1" x14ac:dyDescent="0.2">
      <c r="A636" s="7"/>
      <c r="B636" s="8"/>
      <c r="C636" s="8"/>
      <c r="D636" s="8"/>
      <c r="E636" s="8"/>
      <c r="F636" s="8"/>
      <c r="G636" s="8"/>
      <c r="H636" s="8"/>
      <c r="I636" s="22"/>
      <c r="J636" s="12"/>
      <c r="K636" s="12"/>
      <c r="L636" s="8"/>
      <c r="M636" s="8"/>
      <c r="N636" s="8"/>
      <c r="O636" s="8"/>
      <c r="P636" s="8"/>
      <c r="Q636" s="8"/>
      <c r="R636" s="8"/>
      <c r="S636" s="8"/>
      <c r="T636" s="8"/>
    </row>
    <row r="637" spans="1:20" s="9" customFormat="1" x14ac:dyDescent="0.2">
      <c r="A637" s="7"/>
      <c r="B637" s="8"/>
      <c r="C637" s="8"/>
      <c r="D637" s="8"/>
      <c r="E637" s="8"/>
      <c r="F637" s="8"/>
      <c r="G637" s="8"/>
      <c r="H637" s="8"/>
      <c r="I637" s="22"/>
      <c r="J637" s="12"/>
      <c r="K637" s="12"/>
      <c r="L637" s="8"/>
      <c r="M637" s="8"/>
      <c r="N637" s="8"/>
      <c r="O637" s="8"/>
      <c r="P637" s="8"/>
      <c r="Q637" s="8"/>
      <c r="R637" s="8"/>
      <c r="S637" s="8"/>
      <c r="T637" s="8"/>
    </row>
    <row r="638" spans="1:20" s="9" customFormat="1" x14ac:dyDescent="0.2">
      <c r="A638" s="7"/>
      <c r="B638" s="8"/>
      <c r="C638" s="8"/>
      <c r="D638" s="8"/>
      <c r="E638" s="8"/>
      <c r="F638" s="8"/>
      <c r="G638" s="8"/>
      <c r="H638" s="8"/>
      <c r="I638" s="22"/>
      <c r="J638" s="12"/>
      <c r="K638" s="12"/>
      <c r="L638" s="8"/>
      <c r="M638" s="8"/>
      <c r="N638" s="8"/>
      <c r="O638" s="8"/>
      <c r="P638" s="8"/>
      <c r="Q638" s="8"/>
      <c r="R638" s="8"/>
      <c r="S638" s="8"/>
      <c r="T638" s="8"/>
    </row>
    <row r="639" spans="1:20" s="9" customFormat="1" x14ac:dyDescent="0.2">
      <c r="A639" s="7"/>
      <c r="B639" s="8"/>
      <c r="C639" s="8"/>
      <c r="D639" s="8"/>
      <c r="E639" s="8"/>
      <c r="F639" s="8"/>
      <c r="G639" s="8"/>
      <c r="H639" s="8"/>
      <c r="I639" s="22"/>
      <c r="J639" s="12"/>
      <c r="K639" s="12"/>
      <c r="L639" s="8"/>
      <c r="M639" s="8"/>
      <c r="N639" s="8"/>
      <c r="O639" s="8"/>
      <c r="P639" s="8"/>
      <c r="Q639" s="8"/>
      <c r="R639" s="8"/>
      <c r="S639" s="8"/>
      <c r="T639" s="8"/>
    </row>
    <row r="640" spans="1:20" s="9" customFormat="1" x14ac:dyDescent="0.2">
      <c r="A640" s="7"/>
      <c r="B640" s="8"/>
      <c r="C640" s="8"/>
      <c r="D640" s="8"/>
      <c r="E640" s="8"/>
      <c r="F640" s="8"/>
      <c r="G640" s="8"/>
      <c r="H640" s="8"/>
      <c r="I640" s="22"/>
      <c r="J640" s="12"/>
      <c r="K640" s="12"/>
      <c r="L640" s="8"/>
      <c r="M640" s="8"/>
      <c r="N640" s="8"/>
      <c r="O640" s="8"/>
      <c r="P640" s="8"/>
      <c r="Q640" s="8"/>
      <c r="R640" s="8"/>
      <c r="S640" s="8"/>
      <c r="T640" s="8"/>
    </row>
    <row r="641" spans="1:20" s="9" customFormat="1" x14ac:dyDescent="0.2">
      <c r="A641" s="7"/>
      <c r="B641" s="8"/>
      <c r="C641" s="8"/>
      <c r="D641" s="8"/>
      <c r="E641" s="8"/>
      <c r="F641" s="8"/>
      <c r="G641" s="8"/>
      <c r="H641" s="8"/>
      <c r="I641" s="22"/>
      <c r="J641" s="12"/>
      <c r="K641" s="12"/>
      <c r="L641" s="8"/>
      <c r="M641" s="8"/>
      <c r="N641" s="8"/>
      <c r="O641" s="8"/>
      <c r="P641" s="8"/>
      <c r="Q641" s="8"/>
      <c r="R641" s="8"/>
      <c r="S641" s="8"/>
      <c r="T641" s="8"/>
    </row>
    <row r="642" spans="1:20" s="9" customFormat="1" x14ac:dyDescent="0.2">
      <c r="A642" s="7"/>
      <c r="B642" s="8"/>
      <c r="C642" s="8"/>
      <c r="D642" s="8"/>
      <c r="E642" s="8"/>
      <c r="F642" s="8"/>
      <c r="G642" s="8"/>
      <c r="H642" s="8"/>
      <c r="I642" s="22"/>
      <c r="J642" s="12"/>
      <c r="K642" s="12"/>
      <c r="L642" s="8"/>
      <c r="M642" s="8"/>
      <c r="N642" s="8"/>
      <c r="O642" s="8"/>
      <c r="P642" s="8"/>
      <c r="Q642" s="8"/>
      <c r="R642" s="8"/>
      <c r="S642" s="8"/>
      <c r="T642" s="8"/>
    </row>
    <row r="643" spans="1:20" s="9" customFormat="1" x14ac:dyDescent="0.2">
      <c r="A643" s="7"/>
      <c r="B643" s="8"/>
      <c r="C643" s="8"/>
      <c r="D643" s="8"/>
      <c r="E643" s="8"/>
      <c r="F643" s="8"/>
      <c r="G643" s="8"/>
      <c r="H643" s="8"/>
      <c r="I643" s="22"/>
      <c r="J643" s="12"/>
      <c r="K643" s="12"/>
      <c r="L643" s="8"/>
      <c r="M643" s="8"/>
      <c r="N643" s="8"/>
      <c r="O643" s="8"/>
      <c r="P643" s="8"/>
      <c r="Q643" s="8"/>
      <c r="R643" s="8"/>
      <c r="S643" s="8"/>
      <c r="T643" s="8"/>
    </row>
    <row r="644" spans="1:20" s="9" customFormat="1" x14ac:dyDescent="0.2">
      <c r="A644" s="7"/>
      <c r="B644" s="8"/>
      <c r="C644" s="8"/>
      <c r="D644" s="8"/>
      <c r="E644" s="8"/>
      <c r="F644" s="8"/>
      <c r="G644" s="8"/>
      <c r="H644" s="8"/>
      <c r="I644" s="22"/>
      <c r="J644" s="12"/>
      <c r="K644" s="12"/>
      <c r="L644" s="8"/>
      <c r="M644" s="8"/>
      <c r="N644" s="8"/>
      <c r="O644" s="8"/>
      <c r="P644" s="8"/>
      <c r="Q644" s="8"/>
      <c r="R644" s="8"/>
      <c r="S644" s="8"/>
      <c r="T644" s="8"/>
    </row>
    <row r="645" spans="1:20" s="9" customFormat="1" x14ac:dyDescent="0.2">
      <c r="A645" s="7"/>
      <c r="B645" s="8"/>
      <c r="C645" s="8"/>
      <c r="D645" s="8"/>
      <c r="E645" s="8"/>
      <c r="F645" s="8"/>
      <c r="G645" s="8"/>
      <c r="H645" s="8"/>
      <c r="I645" s="22"/>
      <c r="J645" s="12"/>
      <c r="K645" s="12"/>
      <c r="L645" s="8"/>
      <c r="M645" s="8"/>
      <c r="N645" s="8"/>
      <c r="O645" s="8"/>
      <c r="P645" s="8"/>
      <c r="Q645" s="8"/>
      <c r="R645" s="8"/>
      <c r="S645" s="8"/>
      <c r="T645" s="8"/>
    </row>
    <row r="646" spans="1:20" s="9" customFormat="1" x14ac:dyDescent="0.2">
      <c r="A646" s="7"/>
      <c r="B646" s="8"/>
      <c r="C646" s="8"/>
      <c r="D646" s="8"/>
      <c r="E646" s="8"/>
      <c r="F646" s="8"/>
      <c r="G646" s="8"/>
      <c r="H646" s="8"/>
      <c r="I646" s="22"/>
      <c r="J646" s="12"/>
      <c r="K646" s="12"/>
      <c r="L646" s="8"/>
      <c r="M646" s="8"/>
      <c r="N646" s="8"/>
      <c r="O646" s="8"/>
      <c r="P646" s="8"/>
      <c r="Q646" s="8"/>
      <c r="R646" s="8"/>
      <c r="S646" s="8"/>
      <c r="T646" s="8"/>
    </row>
    <row r="647" spans="1:20" s="9" customFormat="1" x14ac:dyDescent="0.2">
      <c r="A647" s="7"/>
      <c r="B647" s="8"/>
      <c r="C647" s="8"/>
      <c r="D647" s="8"/>
      <c r="E647" s="8"/>
      <c r="F647" s="8"/>
      <c r="G647" s="8"/>
      <c r="H647" s="8"/>
      <c r="I647" s="22"/>
      <c r="J647" s="12"/>
      <c r="K647" s="12"/>
      <c r="L647" s="8"/>
      <c r="M647" s="8"/>
      <c r="N647" s="8"/>
      <c r="O647" s="8"/>
      <c r="P647" s="8"/>
      <c r="Q647" s="8"/>
      <c r="R647" s="8"/>
      <c r="S647" s="8"/>
      <c r="T647" s="8"/>
    </row>
    <row r="648" spans="1:20" s="9" customFormat="1" x14ac:dyDescent="0.2">
      <c r="A648" s="7"/>
      <c r="B648" s="8"/>
      <c r="C648" s="8"/>
      <c r="D648" s="8"/>
      <c r="E648" s="8"/>
      <c r="F648" s="8"/>
      <c r="G648" s="8"/>
      <c r="H648" s="8"/>
      <c r="I648" s="22"/>
      <c r="J648" s="12"/>
      <c r="K648" s="12"/>
      <c r="L648" s="8"/>
      <c r="M648" s="8"/>
      <c r="N648" s="8"/>
      <c r="O648" s="8"/>
      <c r="P648" s="8"/>
      <c r="Q648" s="8"/>
      <c r="R648" s="8"/>
      <c r="S648" s="8"/>
      <c r="T648" s="8"/>
    </row>
    <row r="649" spans="1:20" s="9" customFormat="1" x14ac:dyDescent="0.2">
      <c r="A649" s="7"/>
      <c r="B649" s="8"/>
      <c r="C649" s="8"/>
      <c r="D649" s="8"/>
      <c r="E649" s="8"/>
      <c r="F649" s="8"/>
      <c r="G649" s="8"/>
      <c r="H649" s="8"/>
      <c r="I649" s="22"/>
      <c r="J649" s="12"/>
      <c r="K649" s="12"/>
      <c r="L649" s="8"/>
      <c r="M649" s="8"/>
      <c r="N649" s="8"/>
      <c r="O649" s="8"/>
      <c r="P649" s="8"/>
      <c r="Q649" s="8"/>
      <c r="R649" s="8"/>
      <c r="S649" s="8"/>
      <c r="T649" s="8"/>
    </row>
    <row r="650" spans="1:20" s="9" customFormat="1" x14ac:dyDescent="0.2">
      <c r="A650" s="7"/>
      <c r="B650" s="8"/>
      <c r="C650" s="8"/>
      <c r="D650" s="8"/>
      <c r="E650" s="8"/>
      <c r="F650" s="8"/>
      <c r="G650" s="8"/>
      <c r="H650" s="8"/>
      <c r="I650" s="22"/>
      <c r="J650" s="12"/>
      <c r="K650" s="12"/>
      <c r="L650" s="8"/>
      <c r="M650" s="8"/>
      <c r="N650" s="8"/>
      <c r="O650" s="8"/>
      <c r="P650" s="8"/>
      <c r="Q650" s="8"/>
      <c r="R650" s="8"/>
      <c r="S650" s="8"/>
      <c r="T650" s="8"/>
    </row>
    <row r="651" spans="1:20" s="9" customFormat="1" x14ac:dyDescent="0.2">
      <c r="A651" s="7"/>
      <c r="B651" s="8"/>
      <c r="C651" s="8"/>
      <c r="D651" s="8"/>
      <c r="E651" s="8"/>
      <c r="F651" s="8"/>
      <c r="G651" s="8"/>
      <c r="H651" s="8"/>
      <c r="I651" s="22"/>
      <c r="J651" s="12"/>
      <c r="K651" s="12"/>
      <c r="L651" s="8"/>
      <c r="M651" s="8"/>
      <c r="N651" s="8"/>
      <c r="O651" s="8"/>
      <c r="P651" s="8"/>
      <c r="Q651" s="8"/>
      <c r="R651" s="8"/>
      <c r="S651" s="8"/>
      <c r="T651" s="8"/>
    </row>
    <row r="652" spans="1:20" s="9" customFormat="1" x14ac:dyDescent="0.2">
      <c r="A652" s="7"/>
      <c r="B652" s="8"/>
      <c r="C652" s="8"/>
      <c r="D652" s="8"/>
      <c r="E652" s="8"/>
      <c r="F652" s="8"/>
      <c r="G652" s="8"/>
      <c r="H652" s="8"/>
      <c r="I652" s="22"/>
      <c r="J652" s="12"/>
      <c r="K652" s="12"/>
      <c r="L652" s="8"/>
      <c r="M652" s="8"/>
      <c r="N652" s="8"/>
      <c r="O652" s="8"/>
      <c r="P652" s="8"/>
      <c r="Q652" s="8"/>
      <c r="R652" s="8"/>
      <c r="S652" s="8"/>
      <c r="T652" s="8"/>
    </row>
    <row r="653" spans="1:20" s="9" customFormat="1" x14ac:dyDescent="0.2">
      <c r="A653" s="7"/>
      <c r="B653" s="8"/>
      <c r="C653" s="8"/>
      <c r="D653" s="8"/>
      <c r="E653" s="8"/>
      <c r="F653" s="8"/>
      <c r="G653" s="8"/>
      <c r="H653" s="8"/>
      <c r="I653" s="22"/>
      <c r="J653" s="12"/>
      <c r="K653" s="12"/>
      <c r="L653" s="8"/>
      <c r="M653" s="8"/>
      <c r="N653" s="8"/>
      <c r="O653" s="8"/>
      <c r="P653" s="8"/>
      <c r="Q653" s="8"/>
      <c r="R653" s="8"/>
      <c r="S653" s="8"/>
      <c r="T653" s="8"/>
    </row>
    <row r="654" spans="1:20" s="9" customFormat="1" x14ac:dyDescent="0.2">
      <c r="A654" s="7"/>
      <c r="B654" s="8"/>
      <c r="C654" s="8"/>
      <c r="D654" s="8"/>
      <c r="E654" s="8"/>
      <c r="F654" s="8"/>
      <c r="G654" s="8"/>
      <c r="H654" s="8"/>
      <c r="I654" s="22"/>
      <c r="J654" s="12"/>
      <c r="K654" s="12"/>
      <c r="L654" s="8"/>
      <c r="M654" s="8"/>
      <c r="N654" s="8"/>
      <c r="O654" s="8"/>
      <c r="P654" s="8"/>
      <c r="Q654" s="8"/>
      <c r="R654" s="8"/>
      <c r="S654" s="8"/>
      <c r="T654" s="8"/>
    </row>
    <row r="655" spans="1:20" s="9" customFormat="1" x14ac:dyDescent="0.2">
      <c r="A655" s="7"/>
      <c r="B655" s="8"/>
      <c r="C655" s="8"/>
      <c r="D655" s="8"/>
      <c r="E655" s="8"/>
      <c r="F655" s="8"/>
      <c r="G655" s="8"/>
      <c r="H655" s="8"/>
      <c r="I655" s="22"/>
      <c r="J655" s="12"/>
      <c r="K655" s="12"/>
      <c r="L655" s="8"/>
      <c r="M655" s="8"/>
      <c r="N655" s="8"/>
      <c r="O655" s="8"/>
      <c r="P655" s="8"/>
      <c r="Q655" s="8"/>
      <c r="R655" s="8"/>
      <c r="S655" s="8"/>
      <c r="T655" s="8"/>
    </row>
    <row r="656" spans="1:20" s="9" customFormat="1" x14ac:dyDescent="0.2">
      <c r="A656" s="7"/>
      <c r="B656" s="8"/>
      <c r="C656" s="8"/>
      <c r="D656" s="8"/>
      <c r="E656" s="8"/>
      <c r="F656" s="8"/>
      <c r="G656" s="8"/>
      <c r="H656" s="8"/>
      <c r="I656" s="22"/>
      <c r="J656" s="12"/>
      <c r="K656" s="12"/>
      <c r="L656" s="8"/>
      <c r="M656" s="8"/>
      <c r="N656" s="8"/>
      <c r="O656" s="8"/>
      <c r="P656" s="8"/>
      <c r="Q656" s="8"/>
      <c r="R656" s="8"/>
      <c r="S656" s="8"/>
      <c r="T656" s="8"/>
    </row>
    <row r="657" spans="1:20" s="9" customFormat="1" x14ac:dyDescent="0.2">
      <c r="A657" s="7"/>
      <c r="B657" s="8"/>
      <c r="C657" s="8"/>
      <c r="D657" s="8"/>
      <c r="E657" s="8"/>
      <c r="F657" s="8"/>
      <c r="G657" s="8"/>
      <c r="H657" s="8"/>
      <c r="I657" s="22"/>
      <c r="J657" s="12"/>
      <c r="K657" s="12"/>
      <c r="L657" s="8"/>
      <c r="M657" s="8"/>
      <c r="N657" s="8"/>
      <c r="O657" s="8"/>
      <c r="P657" s="8"/>
      <c r="Q657" s="8"/>
      <c r="R657" s="8"/>
      <c r="S657" s="8"/>
      <c r="T657" s="8"/>
    </row>
    <row r="658" spans="1:20" s="9" customFormat="1" x14ac:dyDescent="0.2">
      <c r="A658" s="7"/>
      <c r="B658" s="8"/>
      <c r="C658" s="8"/>
      <c r="D658" s="8"/>
      <c r="E658" s="8"/>
      <c r="F658" s="8"/>
      <c r="G658" s="8"/>
      <c r="H658" s="8"/>
      <c r="I658" s="22"/>
      <c r="J658" s="12"/>
      <c r="K658" s="12"/>
      <c r="L658" s="8"/>
      <c r="M658" s="8"/>
      <c r="N658" s="8"/>
      <c r="O658" s="8"/>
      <c r="P658" s="8"/>
      <c r="Q658" s="8"/>
      <c r="R658" s="8"/>
      <c r="S658" s="8"/>
      <c r="T658" s="8"/>
    </row>
    <row r="659" spans="1:20" s="9" customFormat="1" x14ac:dyDescent="0.2">
      <c r="A659" s="7"/>
      <c r="B659" s="8"/>
      <c r="C659" s="8"/>
      <c r="D659" s="8"/>
      <c r="E659" s="8"/>
      <c r="F659" s="8"/>
      <c r="G659" s="8"/>
      <c r="H659" s="8"/>
      <c r="I659" s="22"/>
      <c r="J659" s="12"/>
      <c r="K659" s="12"/>
      <c r="L659" s="8"/>
      <c r="M659" s="8"/>
      <c r="N659" s="8"/>
      <c r="O659" s="8"/>
      <c r="P659" s="8"/>
      <c r="Q659" s="8"/>
      <c r="R659" s="8"/>
      <c r="S659" s="8"/>
      <c r="T659" s="8"/>
    </row>
    <row r="660" spans="1:20" s="9" customFormat="1" x14ac:dyDescent="0.2">
      <c r="A660" s="7"/>
      <c r="B660" s="8"/>
      <c r="C660" s="8"/>
      <c r="D660" s="8"/>
      <c r="E660" s="8"/>
      <c r="F660" s="8"/>
      <c r="G660" s="8"/>
      <c r="H660" s="8"/>
      <c r="I660" s="22"/>
      <c r="J660" s="12"/>
      <c r="K660" s="12"/>
      <c r="L660" s="8"/>
      <c r="M660" s="8"/>
      <c r="N660" s="8"/>
      <c r="O660" s="8"/>
      <c r="P660" s="8"/>
      <c r="Q660" s="8"/>
      <c r="R660" s="8"/>
      <c r="S660" s="8"/>
      <c r="T660" s="8"/>
    </row>
    <row r="661" spans="1:20" s="9" customFormat="1" x14ac:dyDescent="0.2">
      <c r="A661" s="7"/>
      <c r="B661" s="8"/>
      <c r="C661" s="8"/>
      <c r="D661" s="8"/>
      <c r="E661" s="8"/>
      <c r="F661" s="8"/>
      <c r="G661" s="8"/>
      <c r="H661" s="8"/>
      <c r="I661" s="22"/>
      <c r="J661" s="12"/>
      <c r="K661" s="12"/>
      <c r="L661" s="8"/>
      <c r="M661" s="8"/>
      <c r="N661" s="8"/>
      <c r="O661" s="8"/>
      <c r="P661" s="8"/>
      <c r="Q661" s="8"/>
      <c r="R661" s="8"/>
      <c r="S661" s="8"/>
      <c r="T661" s="8"/>
    </row>
    <row r="662" spans="1:20" s="9" customFormat="1" x14ac:dyDescent="0.2">
      <c r="A662" s="7"/>
      <c r="B662" s="8"/>
      <c r="C662" s="8"/>
      <c r="D662" s="8"/>
      <c r="E662" s="8"/>
      <c r="F662" s="8"/>
      <c r="G662" s="8"/>
      <c r="H662" s="8"/>
      <c r="I662" s="22"/>
      <c r="J662" s="12"/>
      <c r="K662" s="12"/>
      <c r="L662" s="8"/>
      <c r="M662" s="8"/>
      <c r="N662" s="8"/>
      <c r="O662" s="8"/>
      <c r="P662" s="8"/>
      <c r="Q662" s="8"/>
      <c r="R662" s="8"/>
      <c r="S662" s="8"/>
      <c r="T662" s="8"/>
    </row>
    <row r="663" spans="1:20" s="9" customFormat="1" x14ac:dyDescent="0.2">
      <c r="A663" s="7"/>
      <c r="B663" s="8"/>
      <c r="C663" s="8"/>
      <c r="D663" s="8"/>
      <c r="E663" s="8"/>
      <c r="F663" s="8"/>
      <c r="G663" s="8"/>
      <c r="H663" s="8"/>
      <c r="I663" s="22"/>
      <c r="J663" s="12"/>
      <c r="K663" s="12"/>
      <c r="L663" s="8"/>
      <c r="M663" s="8"/>
      <c r="N663" s="8"/>
      <c r="O663" s="8"/>
      <c r="P663" s="8"/>
      <c r="Q663" s="8"/>
      <c r="R663" s="8"/>
      <c r="S663" s="8"/>
      <c r="T663" s="8"/>
    </row>
    <row r="664" spans="1:20" s="9" customFormat="1" x14ac:dyDescent="0.2">
      <c r="A664" s="7"/>
      <c r="B664" s="8"/>
      <c r="C664" s="8"/>
      <c r="D664" s="8"/>
      <c r="E664" s="8"/>
      <c r="F664" s="8"/>
      <c r="G664" s="8"/>
      <c r="H664" s="8"/>
      <c r="I664" s="22"/>
      <c r="J664" s="12"/>
      <c r="K664" s="12"/>
      <c r="L664" s="8"/>
      <c r="M664" s="8"/>
      <c r="N664" s="8"/>
      <c r="O664" s="8"/>
      <c r="P664" s="8"/>
      <c r="Q664" s="8"/>
      <c r="R664" s="8"/>
      <c r="S664" s="8"/>
      <c r="T664" s="8"/>
    </row>
    <row r="665" spans="1:20" s="9" customFormat="1" x14ac:dyDescent="0.2">
      <c r="A665" s="7"/>
      <c r="B665" s="8"/>
      <c r="C665" s="8"/>
      <c r="D665" s="8"/>
      <c r="E665" s="8"/>
      <c r="F665" s="8"/>
      <c r="G665" s="8"/>
      <c r="H665" s="8"/>
      <c r="I665" s="22"/>
      <c r="J665" s="12"/>
      <c r="K665" s="12"/>
      <c r="L665" s="8"/>
      <c r="M665" s="8"/>
      <c r="N665" s="8"/>
      <c r="O665" s="8"/>
      <c r="P665" s="8"/>
      <c r="Q665" s="8"/>
      <c r="R665" s="8"/>
      <c r="S665" s="8"/>
      <c r="T665" s="8"/>
    </row>
    <row r="666" spans="1:20" s="9" customFormat="1" x14ac:dyDescent="0.2">
      <c r="A666" s="7"/>
      <c r="B666" s="8"/>
      <c r="C666" s="8"/>
      <c r="D666" s="8"/>
      <c r="E666" s="8"/>
      <c r="F666" s="8"/>
      <c r="G666" s="8"/>
      <c r="H666" s="8"/>
      <c r="I666" s="22"/>
      <c r="J666" s="12"/>
      <c r="K666" s="12"/>
      <c r="L666" s="8"/>
      <c r="M666" s="8"/>
      <c r="N666" s="8"/>
      <c r="O666" s="8"/>
      <c r="P666" s="8"/>
      <c r="Q666" s="8"/>
      <c r="R666" s="8"/>
      <c r="S666" s="8"/>
      <c r="T666" s="8"/>
    </row>
    <row r="667" spans="1:20" s="9" customFormat="1" x14ac:dyDescent="0.2">
      <c r="A667" s="7"/>
      <c r="B667" s="8"/>
      <c r="C667" s="8"/>
      <c r="D667" s="8"/>
      <c r="E667" s="8"/>
      <c r="F667" s="8"/>
      <c r="G667" s="8"/>
      <c r="H667" s="8"/>
      <c r="I667" s="22"/>
      <c r="J667" s="12"/>
      <c r="K667" s="12"/>
      <c r="L667" s="8"/>
      <c r="M667" s="8"/>
      <c r="N667" s="8"/>
      <c r="O667" s="8"/>
      <c r="P667" s="8"/>
      <c r="Q667" s="8"/>
      <c r="R667" s="8"/>
      <c r="S667" s="8"/>
      <c r="T667" s="8"/>
    </row>
    <row r="668" spans="1:20" s="9" customFormat="1" x14ac:dyDescent="0.2">
      <c r="A668" s="7"/>
      <c r="B668" s="8"/>
      <c r="C668" s="8"/>
      <c r="D668" s="8"/>
      <c r="E668" s="8"/>
      <c r="F668" s="8"/>
      <c r="G668" s="8"/>
      <c r="H668" s="8"/>
      <c r="I668" s="22"/>
      <c r="J668" s="12"/>
      <c r="K668" s="12"/>
      <c r="L668" s="8"/>
      <c r="M668" s="8"/>
      <c r="N668" s="8"/>
      <c r="O668" s="8"/>
      <c r="P668" s="8"/>
      <c r="Q668" s="8"/>
      <c r="R668" s="8"/>
      <c r="S668" s="8"/>
      <c r="T668" s="8"/>
    </row>
    <row r="669" spans="1:20" s="9" customFormat="1" x14ac:dyDescent="0.2">
      <c r="A669" s="7"/>
      <c r="B669" s="8"/>
      <c r="C669" s="8"/>
      <c r="D669" s="8"/>
      <c r="E669" s="8"/>
      <c r="F669" s="8"/>
      <c r="G669" s="8"/>
      <c r="H669" s="8"/>
      <c r="I669" s="22"/>
      <c r="J669" s="12"/>
      <c r="K669" s="12"/>
      <c r="L669" s="8"/>
      <c r="M669" s="8"/>
      <c r="N669" s="8"/>
      <c r="O669" s="8"/>
      <c r="P669" s="8"/>
      <c r="Q669" s="8"/>
      <c r="R669" s="8"/>
      <c r="S669" s="8"/>
      <c r="T669" s="8"/>
    </row>
    <row r="670" spans="1:20" s="9" customFormat="1" x14ac:dyDescent="0.2">
      <c r="A670" s="7"/>
      <c r="B670" s="8"/>
      <c r="C670" s="8"/>
      <c r="D670" s="8"/>
      <c r="E670" s="8"/>
      <c r="F670" s="8"/>
      <c r="G670" s="8"/>
      <c r="H670" s="8"/>
      <c r="I670" s="22"/>
      <c r="J670" s="12"/>
      <c r="K670" s="12"/>
      <c r="L670" s="8"/>
      <c r="M670" s="8"/>
      <c r="N670" s="8"/>
      <c r="O670" s="8"/>
      <c r="P670" s="8"/>
      <c r="Q670" s="8"/>
      <c r="R670" s="8"/>
      <c r="S670" s="8"/>
      <c r="T670" s="8"/>
    </row>
    <row r="671" spans="1:20" s="9" customFormat="1" x14ac:dyDescent="0.2">
      <c r="A671" s="7"/>
      <c r="B671" s="8"/>
      <c r="C671" s="8"/>
      <c r="D671" s="8"/>
      <c r="E671" s="8"/>
      <c r="F671" s="8"/>
      <c r="G671" s="8"/>
      <c r="H671" s="8"/>
      <c r="I671" s="22"/>
      <c r="J671" s="12"/>
      <c r="K671" s="12"/>
      <c r="L671" s="8"/>
      <c r="M671" s="8"/>
      <c r="N671" s="8"/>
      <c r="O671" s="8"/>
      <c r="P671" s="8"/>
      <c r="Q671" s="8"/>
      <c r="R671" s="8"/>
      <c r="S671" s="8"/>
      <c r="T671" s="8"/>
    </row>
    <row r="672" spans="1:20" s="9" customFormat="1" x14ac:dyDescent="0.2">
      <c r="A672" s="7"/>
      <c r="B672" s="8"/>
      <c r="C672" s="8"/>
      <c r="D672" s="8"/>
      <c r="E672" s="8"/>
      <c r="F672" s="8"/>
      <c r="G672" s="8"/>
      <c r="H672" s="8"/>
      <c r="I672" s="22"/>
      <c r="J672" s="12"/>
      <c r="K672" s="12"/>
      <c r="L672" s="8"/>
      <c r="M672" s="8"/>
      <c r="N672" s="8"/>
      <c r="O672" s="8"/>
      <c r="P672" s="8"/>
      <c r="Q672" s="8"/>
      <c r="R672" s="8"/>
      <c r="S672" s="8"/>
      <c r="T672" s="8"/>
    </row>
    <row r="673" spans="1:20" s="9" customFormat="1" x14ac:dyDescent="0.2">
      <c r="A673" s="7"/>
      <c r="B673" s="8"/>
      <c r="C673" s="8"/>
      <c r="D673" s="8"/>
      <c r="E673" s="8"/>
      <c r="F673" s="8"/>
      <c r="G673" s="8"/>
      <c r="H673" s="8"/>
      <c r="I673" s="22"/>
      <c r="J673" s="12"/>
      <c r="K673" s="12"/>
      <c r="L673" s="8"/>
      <c r="M673" s="8"/>
      <c r="N673" s="8"/>
      <c r="O673" s="8"/>
      <c r="P673" s="8"/>
      <c r="Q673" s="8"/>
      <c r="R673" s="8"/>
      <c r="S673" s="8"/>
      <c r="T673" s="8"/>
    </row>
    <row r="674" spans="1:20" s="9" customFormat="1" x14ac:dyDescent="0.2">
      <c r="A674" s="7"/>
      <c r="B674" s="8"/>
      <c r="C674" s="8"/>
      <c r="D674" s="8"/>
      <c r="E674" s="8"/>
      <c r="F674" s="8"/>
      <c r="G674" s="8"/>
      <c r="H674" s="8"/>
      <c r="I674" s="22"/>
      <c r="J674" s="12"/>
      <c r="K674" s="12"/>
      <c r="L674" s="8"/>
      <c r="M674" s="8"/>
      <c r="N674" s="8"/>
      <c r="O674" s="8"/>
      <c r="P674" s="8"/>
      <c r="Q674" s="8"/>
      <c r="R674" s="8"/>
      <c r="S674" s="8"/>
      <c r="T674" s="8"/>
    </row>
    <row r="675" spans="1:20" s="9" customFormat="1" x14ac:dyDescent="0.2">
      <c r="A675" s="7"/>
      <c r="B675" s="8"/>
      <c r="C675" s="8"/>
      <c r="D675" s="8"/>
      <c r="E675" s="8"/>
      <c r="F675" s="8"/>
      <c r="G675" s="8"/>
      <c r="H675" s="8"/>
      <c r="I675" s="22"/>
      <c r="J675" s="12"/>
      <c r="K675" s="12"/>
      <c r="L675" s="8"/>
      <c r="M675" s="8"/>
      <c r="N675" s="8"/>
      <c r="O675" s="8"/>
      <c r="P675" s="8"/>
      <c r="Q675" s="8"/>
      <c r="R675" s="8"/>
      <c r="S675" s="8"/>
      <c r="T675" s="8"/>
    </row>
    <row r="676" spans="1:20" s="9" customFormat="1" x14ac:dyDescent="0.2">
      <c r="A676" s="7"/>
      <c r="B676" s="8"/>
      <c r="C676" s="8"/>
      <c r="D676" s="8"/>
      <c r="E676" s="8"/>
      <c r="F676" s="8"/>
      <c r="G676" s="8"/>
      <c r="H676" s="8"/>
      <c r="I676" s="22"/>
      <c r="J676" s="12"/>
      <c r="K676" s="12"/>
      <c r="L676" s="8"/>
      <c r="M676" s="8"/>
      <c r="N676" s="8"/>
      <c r="O676" s="8"/>
      <c r="P676" s="8"/>
      <c r="Q676" s="8"/>
      <c r="R676" s="8"/>
      <c r="S676" s="8"/>
      <c r="T676" s="8"/>
    </row>
    <row r="677" spans="1:20" s="9" customFormat="1" x14ac:dyDescent="0.2">
      <c r="A677" s="7"/>
      <c r="B677" s="8"/>
      <c r="C677" s="8"/>
      <c r="D677" s="8"/>
      <c r="E677" s="8"/>
      <c r="F677" s="8"/>
      <c r="G677" s="8"/>
      <c r="H677" s="8"/>
      <c r="I677" s="22"/>
      <c r="J677" s="12"/>
      <c r="K677" s="12"/>
      <c r="L677" s="8"/>
      <c r="M677" s="8"/>
      <c r="N677" s="8"/>
      <c r="O677" s="8"/>
      <c r="P677" s="8"/>
      <c r="Q677" s="8"/>
      <c r="R677" s="8"/>
      <c r="S677" s="8"/>
      <c r="T677" s="8"/>
    </row>
    <row r="678" spans="1:20" s="9" customFormat="1" x14ac:dyDescent="0.2">
      <c r="A678" s="7"/>
      <c r="B678" s="8"/>
      <c r="C678" s="8"/>
      <c r="D678" s="8"/>
      <c r="E678" s="8"/>
      <c r="F678" s="8"/>
      <c r="G678" s="8"/>
      <c r="H678" s="8"/>
      <c r="I678" s="22"/>
      <c r="J678" s="12"/>
      <c r="K678" s="12"/>
      <c r="L678" s="8"/>
      <c r="M678" s="8"/>
      <c r="N678" s="8"/>
      <c r="O678" s="8"/>
      <c r="P678" s="8"/>
      <c r="Q678" s="8"/>
      <c r="R678" s="8"/>
      <c r="S678" s="8"/>
      <c r="T678" s="8"/>
    </row>
  </sheetData>
  <mergeCells count="23">
    <mergeCell ref="E4:E6"/>
    <mergeCell ref="B4:D4"/>
    <mergeCell ref="A1:T1"/>
    <mergeCell ref="A2:T2"/>
    <mergeCell ref="S5:S6"/>
    <mergeCell ref="T5:T6"/>
    <mergeCell ref="N4:N6"/>
    <mergeCell ref="O4:O6"/>
    <mergeCell ref="P4:P6"/>
    <mergeCell ref="Q4:Q6"/>
    <mergeCell ref="R5:R6"/>
    <mergeCell ref="R4:T4"/>
    <mergeCell ref="A4:A6"/>
    <mergeCell ref="B5:B6"/>
    <mergeCell ref="C5:C6"/>
    <mergeCell ref="D5:D6"/>
    <mergeCell ref="J5:K5"/>
    <mergeCell ref="J4:M4"/>
    <mergeCell ref="L5:M5"/>
    <mergeCell ref="F4:F6"/>
    <mergeCell ref="G4:G6"/>
    <mergeCell ref="I4:I6"/>
    <mergeCell ref="H4:H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ДД по УД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dsoorombaeva</dc:creator>
  <cp:lastModifiedBy>Жаныбек уулу Адил</cp:lastModifiedBy>
  <cp:lastPrinted>2023-06-05T08:52:35Z</cp:lastPrinted>
  <dcterms:created xsi:type="dcterms:W3CDTF">2022-04-19T10:23:40Z</dcterms:created>
  <dcterms:modified xsi:type="dcterms:W3CDTF">2024-03-02T03:06:53Z</dcterms:modified>
</cp:coreProperties>
</file>