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/>
  <bookViews>
    <workbookView xWindow="0" yWindow="180" windowWidth="19440" windowHeight="12468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0" i="1" l="1"/>
  <c r="B50" i="1"/>
  <c r="C41" i="1"/>
  <c r="B41" i="1"/>
  <c r="C35" i="1"/>
  <c r="B35" i="1"/>
  <c r="C29" i="1"/>
  <c r="B29" i="1"/>
  <c r="C21" i="1"/>
  <c r="B21" i="1"/>
  <c r="C16" i="1"/>
  <c r="B16" i="1"/>
  <c r="C7" i="1"/>
  <c r="B7" i="1"/>
  <c r="C2" i="1"/>
  <c r="B2" i="1"/>
  <c r="C63" i="1" l="1"/>
  <c r="B63" i="1"/>
</calcChain>
</file>

<file path=xl/sharedStrings.xml><?xml version="1.0" encoding="utf-8"?>
<sst xmlns="http://schemas.openxmlformats.org/spreadsheetml/2006/main" count="65" uniqueCount="65">
  <si>
    <t xml:space="preserve">Кемин  </t>
  </si>
  <si>
    <t>Ысык-Ата</t>
  </si>
  <si>
    <t>Аламедин</t>
  </si>
  <si>
    <t>Сокулук</t>
  </si>
  <si>
    <t xml:space="preserve">Жайыл  </t>
  </si>
  <si>
    <t>Панфилов</t>
  </si>
  <si>
    <t xml:space="preserve">Бакай-Ата  </t>
  </si>
  <si>
    <t xml:space="preserve">Кара-Буура  </t>
  </si>
  <si>
    <t xml:space="preserve">Манас  </t>
  </si>
  <si>
    <t xml:space="preserve">Ак-Суу  </t>
  </si>
  <si>
    <t>Тон</t>
  </si>
  <si>
    <t>Ак-Талаа</t>
  </si>
  <si>
    <t>Ат-Башы</t>
  </si>
  <si>
    <t>Жумгал</t>
  </si>
  <si>
    <t>Кочкор</t>
  </si>
  <si>
    <t>Кадамжай</t>
  </si>
  <si>
    <t xml:space="preserve">Алай  </t>
  </si>
  <si>
    <t xml:space="preserve">Араван  </t>
  </si>
  <si>
    <t xml:space="preserve">Кара-Суу  </t>
  </si>
  <si>
    <t>Ноокат</t>
  </si>
  <si>
    <t>Чон-Алай</t>
  </si>
  <si>
    <t xml:space="preserve">Сузак   </t>
  </si>
  <si>
    <t xml:space="preserve">Базар-Коргон  </t>
  </si>
  <si>
    <t xml:space="preserve">Ноокен  </t>
  </si>
  <si>
    <t>Аксы</t>
  </si>
  <si>
    <t xml:space="preserve">Ала-Бука  </t>
  </si>
  <si>
    <t xml:space="preserve">Чаткал  </t>
  </si>
  <si>
    <t xml:space="preserve">Токтогул  </t>
  </si>
  <si>
    <t>Тогуз-Торо</t>
  </si>
  <si>
    <t>Үй-бүлөгө көмөк (үй-бүлө)</t>
  </si>
  <si>
    <t xml:space="preserve"> Бишкек ш.</t>
  </si>
  <si>
    <t>Ленин</t>
  </si>
  <si>
    <t xml:space="preserve">Биринчи май  </t>
  </si>
  <si>
    <t>Свердлов</t>
  </si>
  <si>
    <t>Октябрь</t>
  </si>
  <si>
    <t>Чүй обл.</t>
  </si>
  <si>
    <t>Чүй райондор аралык</t>
  </si>
  <si>
    <t>Москва</t>
  </si>
  <si>
    <t>Талас обл.</t>
  </si>
  <si>
    <t>Талас райондор аралык</t>
  </si>
  <si>
    <t>Үй-бүлөгө көмөк (адам)</t>
  </si>
  <si>
    <t>Ысык-Көл обл.</t>
  </si>
  <si>
    <t>Каракол ш.</t>
  </si>
  <si>
    <t xml:space="preserve">Балыкчы ш. </t>
  </si>
  <si>
    <t xml:space="preserve">Ысык-Көл </t>
  </si>
  <si>
    <t xml:space="preserve">Түп  </t>
  </si>
  <si>
    <t xml:space="preserve">Жеты-Өгуз  </t>
  </si>
  <si>
    <t>Нарын обл.</t>
  </si>
  <si>
    <t>Нарын райондор аралык</t>
  </si>
  <si>
    <t>Баткен обл.</t>
  </si>
  <si>
    <t>Лейлек</t>
  </si>
  <si>
    <t>Кызыл - Кыя ш.</t>
  </si>
  <si>
    <t>Сүлүктү ш.</t>
  </si>
  <si>
    <t>Ош обл.</t>
  </si>
  <si>
    <t xml:space="preserve">Кара-Кулжа  </t>
  </si>
  <si>
    <t>Өзгөн райондор аралык</t>
  </si>
  <si>
    <t>Ош ш.</t>
  </si>
  <si>
    <t xml:space="preserve">Жалал-Абад обл. </t>
  </si>
  <si>
    <t>Жалал-Абад ш.</t>
  </si>
  <si>
    <t>Майлуу-Суу ш.</t>
  </si>
  <si>
    <t>Таш-Көмүр ш.</t>
  </si>
  <si>
    <t>Кара-Көл ш.</t>
  </si>
  <si>
    <t>Райондордун аталышы</t>
  </si>
  <si>
    <t>Баткен райондор аралык</t>
  </si>
  <si>
    <t>Баардыгы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</si>
</sst>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2" tint="-0.89999084444715716"/>
      <name val="Times New Roman"/>
      <family val="1"/>
      <charset val="204"/>
    </font>
    <font>
      <sz val="12"/>
      <color theme="1" tint="4.9989318521683403E-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5" fillId="3" borderId="2" xfId="2" applyFont="1" applyFill="1" applyBorder="1" applyAlignment="1">
      <alignment horizontal="left"/>
    </xf>
    <xf numFmtId="0" fontId="3" fillId="2" borderId="3" xfId="2" applyFont="1" applyFill="1" applyBorder="1" applyAlignment="1">
      <alignment horizontal="left"/>
    </xf>
    <xf numFmtId="0" fontId="3" fillId="2" borderId="4" xfId="2" applyFont="1" applyFill="1" applyBorder="1" applyAlignment="1">
      <alignment horizontal="left"/>
    </xf>
    <xf numFmtId="0" fontId="3" fillId="2" borderId="5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/>
    </xf>
    <xf numFmtId="0" fontId="5" fillId="4" borderId="2" xfId="2" applyFont="1" applyFill="1" applyBorder="1" applyAlignment="1">
      <alignment horizontal="left" vertical="center"/>
    </xf>
    <xf numFmtId="0" fontId="7" fillId="2" borderId="6" xfId="2" applyFont="1" applyFill="1" applyBorder="1" applyAlignment="1">
      <alignment horizontal="left"/>
    </xf>
    <xf numFmtId="0" fontId="7" fillId="0" borderId="3" xfId="2" applyFont="1" applyFill="1" applyBorder="1" applyAlignment="1">
      <alignment horizontal="left"/>
    </xf>
    <xf numFmtId="1" fontId="5" fillId="3" borderId="2" xfId="2" applyNumberFormat="1" applyFont="1" applyFill="1" applyBorder="1" applyAlignment="1">
      <alignment horizontal="center" vertical="center"/>
    </xf>
    <xf numFmtId="1" fontId="5" fillId="4" borderId="2" xfId="2" applyNumberFormat="1" applyFont="1" applyFill="1" applyBorder="1" applyAlignment="1">
      <alignment horizontal="center" vertical="center"/>
    </xf>
    <xf numFmtId="0" fontId="5" fillId="4" borderId="2" xfId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left"/>
    </xf>
    <xf numFmtId="0" fontId="3" fillId="0" borderId="4" xfId="2" applyFont="1" applyFill="1" applyBorder="1" applyAlignment="1">
      <alignment horizontal="left"/>
    </xf>
    <xf numFmtId="0" fontId="3" fillId="0" borderId="5" xfId="2" applyFont="1" applyFill="1" applyBorder="1" applyAlignment="1">
      <alignment horizontal="left"/>
    </xf>
    <xf numFmtId="0" fontId="8" fillId="5" borderId="2" xfId="0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1" fontId="3" fillId="0" borderId="8" xfId="1" applyNumberFormat="1" applyFont="1" applyBorder="1" applyAlignment="1">
      <alignment horizontal="center"/>
    </xf>
    <xf numFmtId="1" fontId="3" fillId="0" borderId="9" xfId="1" applyNumberFormat="1" applyFont="1" applyBorder="1" applyAlignment="1">
      <alignment horizontal="center"/>
    </xf>
    <xf numFmtId="1" fontId="3" fillId="2" borderId="9" xfId="1" applyNumberFormat="1" applyFont="1" applyFill="1" applyBorder="1" applyAlignment="1">
      <alignment horizontal="center"/>
    </xf>
    <xf numFmtId="1" fontId="3" fillId="0" borderId="10" xfId="1" applyNumberFormat="1" applyFont="1" applyBorder="1" applyAlignment="1">
      <alignment horizontal="center"/>
    </xf>
    <xf numFmtId="1" fontId="3" fillId="2" borderId="11" xfId="2" applyNumberFormat="1" applyFont="1" applyFill="1" applyBorder="1" applyAlignment="1">
      <alignment horizontal="center" vertical="center"/>
    </xf>
  </cellXfs>
  <cellStyles count="4">
    <cellStyle name="Обычный" xfId="0" builtinId="0"/>
    <cellStyle name="Обычный 2 2" xfId="1"/>
    <cellStyle name="Обычный 3" xfId="3"/>
    <cellStyle name="Обычный_CVOD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63"/>
  <sheetViews>
    <sheetView tabSelected="1" topLeftCell="A43" workbookViewId="0">
      <selection activeCell="B29" sqref="B29"/>
    </sheetView>
  </sheetViews>
  <sheetFormatPr defaultRowHeight="14.4" x14ac:dyDescent="0.3"/>
  <cols>
    <col min="1" max="1" width="24.6640625" customWidth="1"/>
    <col min="2" max="2" width="31.44140625" customWidth="1"/>
    <col min="3" max="3" width="27.33203125" customWidth="1"/>
    <col min="6" max="6" width="21.5546875" customWidth="1"/>
  </cols>
  <sheetData>
    <row r="1" spans="1:3" ht="42" customHeight="1" thickBot="1" x14ac:dyDescent="0.35">
      <c r="A1" s="16" t="s">
        <v>62</v>
      </c>
      <c r="B1" s="12" t="s">
        <v>29</v>
      </c>
      <c r="C1" s="18" t="s">
        <v>40</v>
      </c>
    </row>
    <row r="2" spans="1:3" ht="15.75" customHeight="1" thickBot="1" x14ac:dyDescent="0.35">
      <c r="A2" s="1" t="s">
        <v>30</v>
      </c>
      <c r="B2" s="9">
        <f>B3+B4+B5+B6</f>
        <v>707</v>
      </c>
      <c r="C2" s="9">
        <f>C3+C4+C5+C6</f>
        <v>2276</v>
      </c>
    </row>
    <row r="3" spans="1:3" x14ac:dyDescent="0.3">
      <c r="A3" s="2" t="s">
        <v>31</v>
      </c>
      <c r="B3" s="19">
        <v>227</v>
      </c>
      <c r="C3" s="19">
        <v>747</v>
      </c>
    </row>
    <row r="4" spans="1:3" x14ac:dyDescent="0.3">
      <c r="A4" s="3" t="s">
        <v>32</v>
      </c>
      <c r="B4" s="20">
        <v>191</v>
      </c>
      <c r="C4" s="20">
        <v>606</v>
      </c>
    </row>
    <row r="5" spans="1:3" x14ac:dyDescent="0.3">
      <c r="A5" s="3" t="s">
        <v>33</v>
      </c>
      <c r="B5" s="20">
        <v>163</v>
      </c>
      <c r="C5" s="20">
        <v>569</v>
      </c>
    </row>
    <row r="6" spans="1:3" ht="15" thickBot="1" x14ac:dyDescent="0.35">
      <c r="A6" s="4" t="s">
        <v>34</v>
      </c>
      <c r="B6" s="20">
        <v>126</v>
      </c>
      <c r="C6" s="20">
        <v>354</v>
      </c>
    </row>
    <row r="7" spans="1:3" ht="15" thickBot="1" x14ac:dyDescent="0.35">
      <c r="A7" s="5" t="s">
        <v>35</v>
      </c>
      <c r="B7" s="9">
        <f>B8+B9+B10+B11+B12+B13+B14+B15</f>
        <v>1613</v>
      </c>
      <c r="C7" s="9">
        <f>C8+C9+C10+C11+C12+C13+C14+C15</f>
        <v>5698</v>
      </c>
    </row>
    <row r="8" spans="1:3" x14ac:dyDescent="0.3">
      <c r="A8" s="2" t="s">
        <v>0</v>
      </c>
      <c r="B8" s="20">
        <v>34</v>
      </c>
      <c r="C8" s="20">
        <v>142</v>
      </c>
    </row>
    <row r="9" spans="1:3" x14ac:dyDescent="0.3">
      <c r="A9" s="8" t="s">
        <v>36</v>
      </c>
      <c r="B9" s="20">
        <v>93</v>
      </c>
      <c r="C9" s="20">
        <v>341</v>
      </c>
    </row>
    <row r="10" spans="1:3" x14ac:dyDescent="0.3">
      <c r="A10" s="3" t="s">
        <v>1</v>
      </c>
      <c r="B10" s="20">
        <v>185</v>
      </c>
      <c r="C10" s="20">
        <v>588</v>
      </c>
    </row>
    <row r="11" spans="1:3" x14ac:dyDescent="0.3">
      <c r="A11" s="3" t="s">
        <v>2</v>
      </c>
      <c r="B11" s="20">
        <v>315</v>
      </c>
      <c r="C11" s="20">
        <v>1246</v>
      </c>
    </row>
    <row r="12" spans="1:3" x14ac:dyDescent="0.3">
      <c r="A12" s="3" t="s">
        <v>3</v>
      </c>
      <c r="B12" s="20">
        <v>251</v>
      </c>
      <c r="C12" s="20">
        <v>914</v>
      </c>
    </row>
    <row r="13" spans="1:3" x14ac:dyDescent="0.3">
      <c r="A13" s="3" t="s">
        <v>37</v>
      </c>
      <c r="B13" s="20">
        <v>131</v>
      </c>
      <c r="C13" s="20">
        <v>445</v>
      </c>
    </row>
    <row r="14" spans="1:3" x14ac:dyDescent="0.3">
      <c r="A14" s="3" t="s">
        <v>4</v>
      </c>
      <c r="B14" s="20">
        <v>412</v>
      </c>
      <c r="C14" s="20">
        <v>1310</v>
      </c>
    </row>
    <row r="15" spans="1:3" ht="15" thickBot="1" x14ac:dyDescent="0.35">
      <c r="A15" s="4" t="s">
        <v>5</v>
      </c>
      <c r="B15" s="20">
        <v>192</v>
      </c>
      <c r="C15" s="20">
        <v>712</v>
      </c>
    </row>
    <row r="16" spans="1:3" ht="15" thickBot="1" x14ac:dyDescent="0.35">
      <c r="A16" s="5" t="s">
        <v>38</v>
      </c>
      <c r="B16" s="10">
        <f>B17+B18+B19+B20</f>
        <v>4739</v>
      </c>
      <c r="C16" s="10">
        <f>C17+C18+C19+C20</f>
        <v>16528</v>
      </c>
    </row>
    <row r="17" spans="1:3" x14ac:dyDescent="0.3">
      <c r="A17" s="13" t="s">
        <v>39</v>
      </c>
      <c r="B17" s="21">
        <v>1916</v>
      </c>
      <c r="C17" s="21">
        <v>6328</v>
      </c>
    </row>
    <row r="18" spans="1:3" x14ac:dyDescent="0.3">
      <c r="A18" s="14" t="s">
        <v>6</v>
      </c>
      <c r="B18" s="20">
        <v>665</v>
      </c>
      <c r="C18" s="20">
        <v>2500</v>
      </c>
    </row>
    <row r="19" spans="1:3" x14ac:dyDescent="0.3">
      <c r="A19" s="14" t="s">
        <v>7</v>
      </c>
      <c r="B19" s="20">
        <v>1770</v>
      </c>
      <c r="C19" s="20">
        <v>6312</v>
      </c>
    </row>
    <row r="20" spans="1:3" ht="15" thickBot="1" x14ac:dyDescent="0.35">
      <c r="A20" s="15" t="s">
        <v>8</v>
      </c>
      <c r="B20" s="20">
        <v>388</v>
      </c>
      <c r="C20" s="20">
        <v>1388</v>
      </c>
    </row>
    <row r="21" spans="1:3" ht="15" thickBot="1" x14ac:dyDescent="0.35">
      <c r="A21" s="5" t="s">
        <v>41</v>
      </c>
      <c r="B21" s="10">
        <f>B22+B23+B24+B25+B26+B27+B28</f>
        <v>4357</v>
      </c>
      <c r="C21" s="10">
        <f>C22+C23+C24+C25+C26+C27+C28</f>
        <v>15129</v>
      </c>
    </row>
    <row r="22" spans="1:3" x14ac:dyDescent="0.3">
      <c r="A22" s="2" t="s">
        <v>9</v>
      </c>
      <c r="B22" s="20">
        <v>361</v>
      </c>
      <c r="C22" s="20">
        <v>1291</v>
      </c>
    </row>
    <row r="23" spans="1:3" x14ac:dyDescent="0.3">
      <c r="A23" s="3" t="s">
        <v>42</v>
      </c>
      <c r="B23" s="20">
        <v>185</v>
      </c>
      <c r="C23" s="20">
        <v>562</v>
      </c>
    </row>
    <row r="24" spans="1:3" x14ac:dyDescent="0.3">
      <c r="A24" s="3" t="s">
        <v>43</v>
      </c>
      <c r="B24" s="20">
        <v>214</v>
      </c>
      <c r="C24" s="20">
        <v>672</v>
      </c>
    </row>
    <row r="25" spans="1:3" x14ac:dyDescent="0.3">
      <c r="A25" s="3" t="s">
        <v>44</v>
      </c>
      <c r="B25" s="20">
        <v>562</v>
      </c>
      <c r="C25" s="20">
        <v>1945</v>
      </c>
    </row>
    <row r="26" spans="1:3" x14ac:dyDescent="0.3">
      <c r="A26" s="3" t="s">
        <v>45</v>
      </c>
      <c r="B26" s="20">
        <v>1168</v>
      </c>
      <c r="C26" s="20">
        <v>4027</v>
      </c>
    </row>
    <row r="27" spans="1:3" x14ac:dyDescent="0.3">
      <c r="A27" s="3" t="s">
        <v>46</v>
      </c>
      <c r="B27" s="20">
        <v>1397</v>
      </c>
      <c r="C27" s="20">
        <v>4975</v>
      </c>
    </row>
    <row r="28" spans="1:3" ht="15" thickBot="1" x14ac:dyDescent="0.35">
      <c r="A28" s="4" t="s">
        <v>10</v>
      </c>
      <c r="B28" s="22">
        <v>470</v>
      </c>
      <c r="C28" s="22">
        <v>1657</v>
      </c>
    </row>
    <row r="29" spans="1:3" ht="15" thickBot="1" x14ac:dyDescent="0.35">
      <c r="A29" s="5" t="s">
        <v>47</v>
      </c>
      <c r="B29" s="10">
        <f>B30+B31+B32+B33+B34</f>
        <v>4750</v>
      </c>
      <c r="C29" s="10">
        <f>C30+C31+C32+C33+C34</f>
        <v>15960</v>
      </c>
    </row>
    <row r="30" spans="1:3" x14ac:dyDescent="0.3">
      <c r="A30" s="2" t="s">
        <v>11</v>
      </c>
      <c r="B30" s="19">
        <v>793</v>
      </c>
      <c r="C30" s="19">
        <v>2736</v>
      </c>
    </row>
    <row r="31" spans="1:3" x14ac:dyDescent="0.3">
      <c r="A31" s="3" t="s">
        <v>12</v>
      </c>
      <c r="B31" s="20">
        <v>1166</v>
      </c>
      <c r="C31" s="20">
        <v>3983</v>
      </c>
    </row>
    <row r="32" spans="1:3" x14ac:dyDescent="0.3">
      <c r="A32" s="3" t="s">
        <v>13</v>
      </c>
      <c r="B32" s="20">
        <v>864</v>
      </c>
      <c r="C32" s="20">
        <v>2859</v>
      </c>
    </row>
    <row r="33" spans="1:3" x14ac:dyDescent="0.3">
      <c r="A33" s="3" t="s">
        <v>14</v>
      </c>
      <c r="B33" s="20">
        <v>525</v>
      </c>
      <c r="C33" s="20">
        <v>1779</v>
      </c>
    </row>
    <row r="34" spans="1:3" ht="15" thickBot="1" x14ac:dyDescent="0.35">
      <c r="A34" s="7" t="s">
        <v>48</v>
      </c>
      <c r="B34" s="20">
        <v>1402</v>
      </c>
      <c r="C34" s="20">
        <v>4603</v>
      </c>
    </row>
    <row r="35" spans="1:3" ht="15" thickBot="1" x14ac:dyDescent="0.35">
      <c r="A35" s="5" t="s">
        <v>49</v>
      </c>
      <c r="B35" s="10">
        <f>B36+B37+B38+B39+B40</f>
        <v>12194</v>
      </c>
      <c r="C35" s="10">
        <f>C36+C37+C38+C39+C40</f>
        <v>39769</v>
      </c>
    </row>
    <row r="36" spans="1:3" x14ac:dyDescent="0.3">
      <c r="A36" s="17" t="s">
        <v>63</v>
      </c>
      <c r="B36" s="21">
        <v>5783</v>
      </c>
      <c r="C36" s="21">
        <v>18189</v>
      </c>
    </row>
    <row r="37" spans="1:3" x14ac:dyDescent="0.3">
      <c r="A37" s="3" t="s">
        <v>15</v>
      </c>
      <c r="B37" s="20">
        <v>3727</v>
      </c>
      <c r="C37" s="20">
        <v>12296</v>
      </c>
    </row>
    <row r="38" spans="1:3" x14ac:dyDescent="0.3">
      <c r="A38" s="3" t="s">
        <v>50</v>
      </c>
      <c r="B38" s="20">
        <v>2124</v>
      </c>
      <c r="C38" s="20">
        <v>7457</v>
      </c>
    </row>
    <row r="39" spans="1:3" x14ac:dyDescent="0.3">
      <c r="A39" s="3" t="s">
        <v>51</v>
      </c>
      <c r="B39" s="20">
        <v>352</v>
      </c>
      <c r="C39" s="20">
        <v>1141</v>
      </c>
    </row>
    <row r="40" spans="1:3" ht="15" thickBot="1" x14ac:dyDescent="0.35">
      <c r="A40" s="4" t="s">
        <v>52</v>
      </c>
      <c r="B40" s="20">
        <v>208</v>
      </c>
      <c r="C40" s="20">
        <v>686</v>
      </c>
    </row>
    <row r="41" spans="1:3" ht="15" thickBot="1" x14ac:dyDescent="0.35">
      <c r="A41" s="5" t="s">
        <v>53</v>
      </c>
      <c r="B41" s="10">
        <f>B42+B43+B44+B45+B46+B47+B48</f>
        <v>26614</v>
      </c>
      <c r="C41" s="10">
        <f>C42+C43+C44+C45+C46+C47+C48</f>
        <v>92802</v>
      </c>
    </row>
    <row r="42" spans="1:3" x14ac:dyDescent="0.3">
      <c r="A42" s="2" t="s">
        <v>16</v>
      </c>
      <c r="B42" s="20">
        <v>2359</v>
      </c>
      <c r="C42" s="20">
        <v>7855</v>
      </c>
    </row>
    <row r="43" spans="1:3" x14ac:dyDescent="0.3">
      <c r="A43" s="3" t="s">
        <v>17</v>
      </c>
      <c r="B43" s="20">
        <v>2552</v>
      </c>
      <c r="C43" s="20">
        <v>8526</v>
      </c>
    </row>
    <row r="44" spans="1:3" x14ac:dyDescent="0.3">
      <c r="A44" s="3" t="s">
        <v>54</v>
      </c>
      <c r="B44" s="20">
        <v>2516</v>
      </c>
      <c r="C44" s="20">
        <v>8565</v>
      </c>
    </row>
    <row r="45" spans="1:3" x14ac:dyDescent="0.3">
      <c r="A45" s="3" t="s">
        <v>18</v>
      </c>
      <c r="B45" s="20">
        <v>4949</v>
      </c>
      <c r="C45" s="20">
        <v>17951</v>
      </c>
    </row>
    <row r="46" spans="1:3" x14ac:dyDescent="0.3">
      <c r="A46" s="3" t="s">
        <v>19</v>
      </c>
      <c r="B46" s="20">
        <v>6627</v>
      </c>
      <c r="C46" s="20">
        <v>23543</v>
      </c>
    </row>
    <row r="47" spans="1:3" x14ac:dyDescent="0.3">
      <c r="A47" s="3" t="s">
        <v>55</v>
      </c>
      <c r="B47" s="20">
        <v>5964</v>
      </c>
      <c r="C47" s="20">
        <v>21299</v>
      </c>
    </row>
    <row r="48" spans="1:3" ht="15" thickBot="1" x14ac:dyDescent="0.35">
      <c r="A48" s="4" t="s">
        <v>20</v>
      </c>
      <c r="B48" s="22">
        <v>1647</v>
      </c>
      <c r="C48" s="22">
        <v>5063</v>
      </c>
    </row>
    <row r="49" spans="1:3" ht="15" thickBot="1" x14ac:dyDescent="0.35">
      <c r="A49" s="5" t="s">
        <v>56</v>
      </c>
      <c r="B49" s="11">
        <v>719</v>
      </c>
      <c r="C49" s="11">
        <v>2339</v>
      </c>
    </row>
    <row r="50" spans="1:3" ht="15" thickBot="1" x14ac:dyDescent="0.35">
      <c r="A50" s="5" t="s">
        <v>57</v>
      </c>
      <c r="B50" s="10">
        <f>B51+B52+B53+B54+B55+B56+B57+B58+B60+B59+B61+B62</f>
        <v>30525</v>
      </c>
      <c r="C50" s="10">
        <f>C51+C52+C53+C54+C55+C56+C57+C58+C59+C60+C61+C62</f>
        <v>101072</v>
      </c>
    </row>
    <row r="51" spans="1:3" x14ac:dyDescent="0.3">
      <c r="A51" s="2" t="s">
        <v>58</v>
      </c>
      <c r="B51" s="20">
        <v>516</v>
      </c>
      <c r="C51" s="20">
        <v>1641</v>
      </c>
    </row>
    <row r="52" spans="1:3" x14ac:dyDescent="0.3">
      <c r="A52" s="3" t="s">
        <v>59</v>
      </c>
      <c r="B52" s="20">
        <v>51</v>
      </c>
      <c r="C52" s="20">
        <v>126</v>
      </c>
    </row>
    <row r="53" spans="1:3" x14ac:dyDescent="0.3">
      <c r="A53" s="3" t="s">
        <v>60</v>
      </c>
      <c r="B53" s="20">
        <v>471</v>
      </c>
      <c r="C53" s="20">
        <v>1642</v>
      </c>
    </row>
    <row r="54" spans="1:3" x14ac:dyDescent="0.3">
      <c r="A54" s="3" t="s">
        <v>61</v>
      </c>
      <c r="B54" s="20">
        <v>113</v>
      </c>
      <c r="C54" s="20">
        <v>337</v>
      </c>
    </row>
    <row r="55" spans="1:3" x14ac:dyDescent="0.3">
      <c r="A55" s="3" t="s">
        <v>21</v>
      </c>
      <c r="B55" s="20">
        <v>8483</v>
      </c>
      <c r="C55" s="20">
        <v>29966</v>
      </c>
    </row>
    <row r="56" spans="1:3" x14ac:dyDescent="0.3">
      <c r="A56" s="3" t="s">
        <v>22</v>
      </c>
      <c r="B56" s="20">
        <v>4759</v>
      </c>
      <c r="C56" s="20">
        <v>15860</v>
      </c>
    </row>
    <row r="57" spans="1:3" x14ac:dyDescent="0.3">
      <c r="A57" s="3" t="s">
        <v>23</v>
      </c>
      <c r="B57" s="20">
        <v>1451</v>
      </c>
      <c r="C57" s="20">
        <v>4912</v>
      </c>
    </row>
    <row r="58" spans="1:3" x14ac:dyDescent="0.3">
      <c r="A58" s="3" t="s">
        <v>24</v>
      </c>
      <c r="B58" s="20">
        <v>5904</v>
      </c>
      <c r="C58" s="20">
        <v>19123</v>
      </c>
    </row>
    <row r="59" spans="1:3" x14ac:dyDescent="0.3">
      <c r="A59" s="3" t="s">
        <v>25</v>
      </c>
      <c r="B59" s="20">
        <v>4075</v>
      </c>
      <c r="C59" s="20">
        <v>12058</v>
      </c>
    </row>
    <row r="60" spans="1:3" x14ac:dyDescent="0.3">
      <c r="A60" s="3" t="s">
        <v>26</v>
      </c>
      <c r="B60" s="20">
        <v>887</v>
      </c>
      <c r="C60" s="20">
        <v>2695</v>
      </c>
    </row>
    <row r="61" spans="1:3" x14ac:dyDescent="0.3">
      <c r="A61" s="3" t="s">
        <v>27</v>
      </c>
      <c r="B61" s="20">
        <v>3071</v>
      </c>
      <c r="C61" s="20">
        <v>10315</v>
      </c>
    </row>
    <row r="62" spans="1:3" ht="15" thickBot="1" x14ac:dyDescent="0.35">
      <c r="A62" s="4" t="s">
        <v>28</v>
      </c>
      <c r="B62" s="23">
        <v>744</v>
      </c>
      <c r="C62" s="23">
        <v>2397</v>
      </c>
    </row>
    <row r="63" spans="1:3" ht="15" thickBot="1" x14ac:dyDescent="0.35">
      <c r="A63" s="6" t="s">
        <v>64</v>
      </c>
      <c r="B63" s="10">
        <f>B50+B49+B41+B35+B29+B21+B16+B2+B7</f>
        <v>86218</v>
      </c>
      <c r="C63" s="10">
        <f>C50+C49+C35+C29+C21+C16+C2+C41+C7</f>
        <v>291573</v>
      </c>
    </row>
  </sheetData>
  <pageMargins left="0.7" right="0.7" top="0.75" bottom="0.75" header="0.3" footer="0.3"/>
  <pageSetup paperSize="9"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2023-09-12T08:18:17Z</dcterms:modified>
</cp:coreProperties>
</file>