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65"/>
  </bookViews>
  <sheets>
    <sheet name="Набор О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E9" i="1"/>
  <c r="F9" i="1"/>
  <c r="F13" i="1" s="1"/>
  <c r="D9" i="1"/>
  <c r="E13" i="1" l="1"/>
  <c r="D13" i="1"/>
</calcChain>
</file>

<file path=xl/sharedStrings.xml><?xml version="1.0" encoding="utf-8"?>
<sst xmlns="http://schemas.openxmlformats.org/spreadsheetml/2006/main" count="22" uniqueCount="18">
  <si>
    <t>№</t>
  </si>
  <si>
    <t>Наименование</t>
  </si>
  <si>
    <t>Год ввода в эксплуатацию</t>
  </si>
  <si>
    <t>Токтогульская ГЭС</t>
  </si>
  <si>
    <t>Курпсайская ГЭС</t>
  </si>
  <si>
    <t>Ташкумырская ГЭС</t>
  </si>
  <si>
    <t>Шамалдысайская ГЭС</t>
  </si>
  <si>
    <t>Уч-Курганская ГЭС</t>
  </si>
  <si>
    <t>Камбаратинская ГЭС</t>
  </si>
  <si>
    <t>Ат-Башинская ГЭС</t>
  </si>
  <si>
    <t>ТЭЦ г.Бишкек</t>
  </si>
  <si>
    <t>-</t>
  </si>
  <si>
    <t>Всего по ОАО «Электрические станции»</t>
  </si>
  <si>
    <t>Итого по ГЭС</t>
  </si>
  <si>
    <t>Итого по ТЭЦ</t>
  </si>
  <si>
    <r>
      <t>Объем водохранилища (млн.м</t>
    </r>
    <r>
      <rPr>
        <b/>
        <vertAlign val="superscript"/>
        <sz val="12"/>
        <color theme="1"/>
        <rFont val="Times New Roman"/>
        <family val="1"/>
        <charset val="204"/>
      </rPr>
      <t>3</t>
    </r>
    <r>
      <rPr>
        <b/>
        <sz val="12"/>
        <color theme="1"/>
        <rFont val="Times New Roman"/>
        <family val="1"/>
        <charset val="204"/>
      </rPr>
      <t>)</t>
    </r>
  </si>
  <si>
    <t>Установленная мощность (МВт)</t>
  </si>
  <si>
    <t>Ср. мн.лет. выраб-ка элек. (млн.кВтч)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</si>
</sst>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15" zoomScaleNormal="115" workbookViewId="0">
      <selection activeCell="F1" sqref="F1"/>
    </sheetView>
  </sheetViews>
  <sheetFormatPr defaultRowHeight="15.75" x14ac:dyDescent="0.25"/>
  <cols>
    <col min="1" max="1" width="6.42578125" style="1" customWidth="1"/>
    <col min="2" max="2" width="47.42578125" style="1" customWidth="1"/>
    <col min="3" max="3" width="19.140625" style="1" customWidth="1"/>
    <col min="4" max="4" width="19" style="1" customWidth="1"/>
    <col min="5" max="5" width="21" style="1" customWidth="1"/>
    <col min="6" max="6" width="18" style="1" customWidth="1"/>
    <col min="7" max="16384" width="9.140625" style="1"/>
  </cols>
  <sheetData>
    <row r="1" spans="1:6" s="6" customFormat="1" ht="50.25" x14ac:dyDescent="0.25">
      <c r="A1" s="15" t="s">
        <v>0</v>
      </c>
      <c r="B1" s="15" t="s">
        <v>1</v>
      </c>
      <c r="C1" s="15" t="s">
        <v>2</v>
      </c>
      <c r="D1" s="15" t="s">
        <v>16</v>
      </c>
      <c r="E1" s="15" t="s">
        <v>17</v>
      </c>
      <c r="F1" s="15" t="s">
        <v>15</v>
      </c>
    </row>
    <row r="2" spans="1:6" x14ac:dyDescent="0.25">
      <c r="A2" s="3">
        <v>1</v>
      </c>
      <c r="B2" s="7" t="s">
        <v>3</v>
      </c>
      <c r="C2" s="8">
        <v>1975</v>
      </c>
      <c r="D2" s="8">
        <v>1200</v>
      </c>
      <c r="E2" s="8">
        <v>4400</v>
      </c>
      <c r="F2" s="13">
        <v>19500</v>
      </c>
    </row>
    <row r="3" spans="1:6" x14ac:dyDescent="0.25">
      <c r="A3" s="3">
        <v>2</v>
      </c>
      <c r="B3" s="7" t="s">
        <v>4</v>
      </c>
      <c r="C3" s="8">
        <v>1982</v>
      </c>
      <c r="D3" s="8">
        <v>800</v>
      </c>
      <c r="E3" s="8">
        <v>2630</v>
      </c>
      <c r="F3" s="12">
        <v>370</v>
      </c>
    </row>
    <row r="4" spans="1:6" x14ac:dyDescent="0.25">
      <c r="A4" s="3">
        <v>3</v>
      </c>
      <c r="B4" s="7" t="s">
        <v>5</v>
      </c>
      <c r="C4" s="8">
        <v>1987</v>
      </c>
      <c r="D4" s="8">
        <v>450</v>
      </c>
      <c r="E4" s="8">
        <v>1698</v>
      </c>
      <c r="F4" s="12">
        <v>144</v>
      </c>
    </row>
    <row r="5" spans="1:6" x14ac:dyDescent="0.25">
      <c r="A5" s="3">
        <v>4</v>
      </c>
      <c r="B5" s="7" t="s">
        <v>6</v>
      </c>
      <c r="C5" s="8">
        <v>1995</v>
      </c>
      <c r="D5" s="8">
        <v>240</v>
      </c>
      <c r="E5" s="8">
        <v>902</v>
      </c>
      <c r="F5" s="11">
        <v>41</v>
      </c>
    </row>
    <row r="6" spans="1:6" x14ac:dyDescent="0.25">
      <c r="A6" s="3">
        <v>5</v>
      </c>
      <c r="B6" s="7" t="s">
        <v>7</v>
      </c>
      <c r="C6" s="8">
        <v>1962</v>
      </c>
      <c r="D6" s="8">
        <v>180</v>
      </c>
      <c r="E6" s="8">
        <v>820</v>
      </c>
      <c r="F6" s="12">
        <v>52.3</v>
      </c>
    </row>
    <row r="7" spans="1:6" x14ac:dyDescent="0.25">
      <c r="A7" s="3">
        <v>6</v>
      </c>
      <c r="B7" s="7" t="s">
        <v>8</v>
      </c>
      <c r="C7" s="8">
        <v>2010</v>
      </c>
      <c r="D7" s="8">
        <v>120</v>
      </c>
      <c r="E7" s="8">
        <v>1141</v>
      </c>
      <c r="F7" s="12">
        <v>70</v>
      </c>
    </row>
    <row r="8" spans="1:6" x14ac:dyDescent="0.25">
      <c r="A8" s="3">
        <v>7</v>
      </c>
      <c r="B8" s="7" t="s">
        <v>9</v>
      </c>
      <c r="C8" s="8">
        <v>1970</v>
      </c>
      <c r="D8" s="8">
        <v>40</v>
      </c>
      <c r="E8" s="8">
        <v>147</v>
      </c>
      <c r="F8" s="8">
        <v>9.6</v>
      </c>
    </row>
    <row r="9" spans="1:6" s="6" customFormat="1" x14ac:dyDescent="0.25">
      <c r="A9" s="4"/>
      <c r="B9" s="5" t="s">
        <v>13</v>
      </c>
      <c r="C9" s="5"/>
      <c r="D9" s="4">
        <f>SUM(D2:D8)</f>
        <v>3030</v>
      </c>
      <c r="E9" s="4">
        <f t="shared" ref="E9:F9" si="0">SUM(E2:E8)</f>
        <v>11738</v>
      </c>
      <c r="F9" s="14">
        <f t="shared" si="0"/>
        <v>20186.899999999998</v>
      </c>
    </row>
    <row r="10" spans="1:6" x14ac:dyDescent="0.25">
      <c r="A10" s="3">
        <v>1</v>
      </c>
      <c r="B10" s="7" t="s">
        <v>10</v>
      </c>
      <c r="C10" s="8">
        <v>1961</v>
      </c>
      <c r="D10" s="8">
        <v>812</v>
      </c>
      <c r="E10" s="8">
        <v>1740</v>
      </c>
      <c r="F10" s="8" t="s">
        <v>11</v>
      </c>
    </row>
    <row r="11" spans="1:6" x14ac:dyDescent="0.25">
      <c r="A11" s="3">
        <v>2</v>
      </c>
      <c r="B11" s="7" t="s">
        <v>10</v>
      </c>
      <c r="C11" s="8">
        <v>1966</v>
      </c>
      <c r="D11" s="8">
        <v>50</v>
      </c>
      <c r="E11" s="8" t="s">
        <v>11</v>
      </c>
      <c r="F11" s="8" t="s">
        <v>11</v>
      </c>
    </row>
    <row r="12" spans="1:6" s="2" customFormat="1" x14ac:dyDescent="0.25">
      <c r="A12" s="4"/>
      <c r="B12" s="10" t="s">
        <v>14</v>
      </c>
      <c r="C12" s="4"/>
      <c r="D12" s="4">
        <f>SUM(D10:D11)</f>
        <v>862</v>
      </c>
      <c r="E12" s="4">
        <f>SUM(E10:E11)</f>
        <v>1740</v>
      </c>
      <c r="F12" s="9" t="s">
        <v>11</v>
      </c>
    </row>
    <row r="13" spans="1:6" s="2" customFormat="1" x14ac:dyDescent="0.25">
      <c r="A13" s="16"/>
      <c r="B13" s="17" t="s">
        <v>12</v>
      </c>
      <c r="C13" s="16"/>
      <c r="D13" s="16">
        <f>D9+D12</f>
        <v>3892</v>
      </c>
      <c r="E13" s="16">
        <f>E9+E12</f>
        <v>13478</v>
      </c>
      <c r="F13" s="18">
        <f>F9</f>
        <v>20186.899999999998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Набор 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2019-10-07T11:03:09Z</dcterms:modified>
</cp:coreProperties>
</file>