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13_ncr:1_{27E45031-B70F-49E7-BC73-7E99F54F76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2" r:id="rId1"/>
  </sheets>
  <definedNames>
    <definedName name="_xlnm.Print_Area" localSheetId="0">'Лист1 (2)'!$A$1:$H$16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2" l="1"/>
  <c r="E16" i="2" s="1"/>
  <c r="F16" i="2"/>
  <c r="G16" i="2"/>
  <c r="C16" i="2"/>
  <c r="H16" i="2" l="1"/>
  <c r="H7" i="2"/>
  <c r="E7" i="2"/>
  <c r="H6" i="2"/>
  <c r="E6" i="2"/>
  <c r="H4" i="2"/>
  <c r="E4" i="2"/>
  <c r="H10" i="2"/>
  <c r="E10" i="2"/>
  <c r="H11" i="2"/>
  <c r="E11" i="2"/>
  <c r="H2" i="2"/>
  <c r="E2" i="2"/>
  <c r="H3" i="2"/>
  <c r="E3" i="2"/>
  <c r="H12" i="2"/>
  <c r="E12" i="2"/>
  <c r="H8" i="2"/>
  <c r="E8" i="2"/>
  <c r="H14" i="2"/>
  <c r="E14" i="2"/>
  <c r="H9" i="2"/>
  <c r="E9" i="2"/>
  <c r="H13" i="2"/>
  <c r="E13" i="2"/>
  <c r="H5" i="2"/>
  <c r="E5" i="2"/>
  <c r="H15" i="2"/>
  <c r="E15" i="2"/>
</calcChain>
</file>

<file path=xl/sharedStrings.xml><?xml version="1.0" encoding="utf-8"?>
<sst xmlns="http://schemas.openxmlformats.org/spreadsheetml/2006/main" count="23" uniqueCount="23">
  <si>
    <t>Итого</t>
  </si>
  <si>
    <t>Министерство финансов КР</t>
  </si>
  <si>
    <t xml:space="preserve">Министерство экономики КР </t>
  </si>
  <si>
    <t>Министерство образования и науки КР</t>
  </si>
  <si>
    <t>Министерство здравоохранения КР</t>
  </si>
  <si>
    <t xml:space="preserve">Министерство сельского хозяйства,пищевой промышленности  и мелиорации КР </t>
  </si>
  <si>
    <t>Министерство транспорта и дорог КР</t>
  </si>
  <si>
    <t>Министерство чрезвычайных ситуаций КР</t>
  </si>
  <si>
    <t>Государственный комитет промышленности, энергетики и недропользования Кыргызской Республики</t>
  </si>
  <si>
    <t>Государственный комитет информационных технологий и связи  Кыргызской Республики</t>
  </si>
  <si>
    <t>Государственное агентство по делам местного самоуправления и межэтнических отношений при ПКР (проекты АРИС)</t>
  </si>
  <si>
    <t>Государственное агентство охраны окружающей среды и лесного хозяйства при ПКР</t>
  </si>
  <si>
    <t>Государственное агентство архитектуры, строительства и ЖКХ при ПКР</t>
  </si>
  <si>
    <t xml:space="preserve">Государственная регистрационная служба  при Правительстве Кыргызской Республики </t>
  </si>
  <si>
    <t>Министерство/ведомство</t>
  </si>
  <si>
    <t xml:space="preserve">Фонд по управлению государственным имуществом при Правительстве Кыргызской Республики </t>
  </si>
  <si>
    <t>Утв. бюджет 2019 г.</t>
  </si>
  <si>
    <t xml:space="preserve">% исп-я к утв. Бюджета
2019г
</t>
  </si>
  <si>
    <t>к-во проектов</t>
  </si>
  <si>
    <t xml:space="preserve">факт
за 9 мес.
2019 г.
</t>
  </si>
  <si>
    <t>План на 9 мес. 2019 г.</t>
  </si>
  <si>
    <t xml:space="preserve">% исп-я
к плану на 9 мес. 2019 г. 
</t>
  </si>
  <si>
    <t>факт
за 9 мес.
2019 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</si>
</sst>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9" fontId="3" fillId="0" borderId="1" xfId="2" applyFont="1" applyBorder="1" applyAlignment="1">
      <alignment vertical="top"/>
    </xf>
    <xf numFmtId="9" fontId="2" fillId="0" borderId="1" xfId="2" applyFont="1" applyBorder="1" applyAlignment="1">
      <alignment vertical="top"/>
    </xf>
    <xf numFmtId="165" fontId="3" fillId="0" borderId="1" xfId="1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5" fontId="2" fillId="0" borderId="1" xfId="1" applyNumberFormat="1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BreakPreview" zoomScale="90" zoomScaleNormal="100" zoomScaleSheetLayoutView="90" workbookViewId="0">
      <selection activeCell="G1" sqref="G1"/>
    </sheetView>
  </sheetViews>
  <sheetFormatPr defaultRowHeight="15" x14ac:dyDescent="0.25"/>
  <cols>
    <col min="1" max="1" width="54.5703125" customWidth="1"/>
    <col min="2" max="2" width="10.140625" customWidth="1"/>
    <col min="3" max="3" width="20.42578125" customWidth="1"/>
    <col min="4" max="4" width="16.28515625" bestFit="1" customWidth="1"/>
    <col min="5" max="5" width="14.85546875" customWidth="1"/>
    <col min="6" max="6" width="19" customWidth="1"/>
    <col min="7" max="7" width="16.42578125" bestFit="1" customWidth="1"/>
    <col min="8" max="8" width="13" customWidth="1"/>
  </cols>
  <sheetData>
    <row r="1" spans="1:8" ht="78.75" x14ac:dyDescent="0.25">
      <c r="A1" s="2" t="s">
        <v>14</v>
      </c>
      <c r="B1" s="2" t="s">
        <v>18</v>
      </c>
      <c r="C1" s="2" t="s">
        <v>16</v>
      </c>
      <c r="D1" s="2" t="s">
        <v>19</v>
      </c>
      <c r="E1" s="2" t="s">
        <v>17</v>
      </c>
      <c r="F1" s="2" t="s">
        <v>20</v>
      </c>
      <c r="G1" s="2" t="s">
        <v>22</v>
      </c>
      <c r="H1" s="2" t="s">
        <v>21</v>
      </c>
    </row>
    <row r="2" spans="1:8" ht="15.75" x14ac:dyDescent="0.25">
      <c r="A2" s="11" t="s">
        <v>4</v>
      </c>
      <c r="B2" s="7">
        <v>6</v>
      </c>
      <c r="C2" s="5">
        <v>941.77650000000006</v>
      </c>
      <c r="D2" s="5">
        <v>82.251147920000008</v>
      </c>
      <c r="E2" s="3">
        <f t="shared" ref="E2:E15" si="0">D2/C2</f>
        <v>8.7336165130474167E-2</v>
      </c>
      <c r="F2" s="5">
        <v>276.14042000000001</v>
      </c>
      <c r="G2" s="5">
        <v>82.251147920000008</v>
      </c>
      <c r="H2" s="3">
        <f t="shared" ref="H2:H15" si="1">G2/F2</f>
        <v>0.29785986390547248</v>
      </c>
    </row>
    <row r="3" spans="1:8" ht="31.5" x14ac:dyDescent="0.25">
      <c r="A3" s="11" t="s">
        <v>9</v>
      </c>
      <c r="B3" s="7">
        <v>1</v>
      </c>
      <c r="C3" s="5">
        <v>727.67896000000007</v>
      </c>
      <c r="D3" s="5">
        <v>69.75</v>
      </c>
      <c r="E3" s="3">
        <f t="shared" si="0"/>
        <v>9.5852709552025517E-2</v>
      </c>
      <c r="F3" s="5">
        <v>199.47444000000002</v>
      </c>
      <c r="G3" s="5">
        <v>69.75</v>
      </c>
      <c r="H3" s="3">
        <f t="shared" si="1"/>
        <v>0.3496688598298609</v>
      </c>
    </row>
    <row r="4" spans="1:8" ht="31.5" x14ac:dyDescent="0.25">
      <c r="A4" s="11" t="s">
        <v>12</v>
      </c>
      <c r="B4" s="7">
        <v>20</v>
      </c>
      <c r="C4" s="5">
        <v>4399.3194999999996</v>
      </c>
      <c r="D4" s="5">
        <v>814.02593609767996</v>
      </c>
      <c r="E4" s="3">
        <f t="shared" si="0"/>
        <v>0.18503451183704209</v>
      </c>
      <c r="F4" s="5">
        <v>2410.7070300000005</v>
      </c>
      <c r="G4" s="5">
        <v>814.02593609767996</v>
      </c>
      <c r="H4" s="3">
        <f t="shared" si="1"/>
        <v>0.3376710342515904</v>
      </c>
    </row>
    <row r="5" spans="1:8" ht="15.75" x14ac:dyDescent="0.25">
      <c r="A5" s="11" t="s">
        <v>2</v>
      </c>
      <c r="B5" s="7">
        <v>1</v>
      </c>
      <c r="C5" s="6">
        <v>93.259779999999992</v>
      </c>
      <c r="D5" s="6">
        <v>22.127851</v>
      </c>
      <c r="E5" s="3">
        <f t="shared" si="0"/>
        <v>0.23727110443537397</v>
      </c>
      <c r="F5" s="5">
        <v>53.410070000000005</v>
      </c>
      <c r="G5" s="5">
        <v>22.127851</v>
      </c>
      <c r="H5" s="3">
        <f t="shared" si="1"/>
        <v>0.41430110464187742</v>
      </c>
    </row>
    <row r="6" spans="1:8" ht="47.25" x14ac:dyDescent="0.25">
      <c r="A6" s="11" t="s">
        <v>8</v>
      </c>
      <c r="B6" s="7">
        <v>15</v>
      </c>
      <c r="C6" s="5">
        <v>9310.0496399999993</v>
      </c>
      <c r="D6" s="5">
        <v>2491.5216212800005</v>
      </c>
      <c r="E6" s="3">
        <f t="shared" si="0"/>
        <v>0.26761636270717037</v>
      </c>
      <c r="F6" s="5">
        <v>2645.5087050000002</v>
      </c>
      <c r="G6" s="5">
        <v>2491.5216212800005</v>
      </c>
      <c r="H6" s="3">
        <f t="shared" si="1"/>
        <v>0.94179301567635565</v>
      </c>
    </row>
    <row r="7" spans="1:8" ht="15.75" x14ac:dyDescent="0.25">
      <c r="A7" s="11" t="s">
        <v>6</v>
      </c>
      <c r="B7" s="7">
        <v>11</v>
      </c>
      <c r="C7" s="5">
        <v>11309.100699999999</v>
      </c>
      <c r="D7" s="5">
        <v>3559.0359744999996</v>
      </c>
      <c r="E7" s="3">
        <f t="shared" si="0"/>
        <v>0.31470548091414552</v>
      </c>
      <c r="F7" s="5">
        <v>7647.3075200000003</v>
      </c>
      <c r="G7" s="5">
        <v>3559.0359744999996</v>
      </c>
      <c r="H7" s="3">
        <f t="shared" si="1"/>
        <v>0.46539726108725904</v>
      </c>
    </row>
    <row r="8" spans="1:8" ht="15.75" x14ac:dyDescent="0.25">
      <c r="A8" s="11" t="s">
        <v>7</v>
      </c>
      <c r="B8" s="7">
        <v>2</v>
      </c>
      <c r="C8" s="5">
        <v>266.04967999999991</v>
      </c>
      <c r="D8" s="5">
        <v>92.916105869999996</v>
      </c>
      <c r="E8" s="3">
        <f t="shared" si="0"/>
        <v>0.34924344156324499</v>
      </c>
      <c r="F8" s="5">
        <v>91.654380000000003</v>
      </c>
      <c r="G8" s="5">
        <v>92.916105869999996</v>
      </c>
      <c r="H8" s="3">
        <f t="shared" si="1"/>
        <v>1.0137661273798371</v>
      </c>
    </row>
    <row r="9" spans="1:8" ht="31.5" x14ac:dyDescent="0.25">
      <c r="A9" s="11" t="s">
        <v>11</v>
      </c>
      <c r="B9" s="7">
        <v>1</v>
      </c>
      <c r="C9" s="5">
        <v>139.6</v>
      </c>
      <c r="D9" s="5">
        <v>57.334902589999999</v>
      </c>
      <c r="E9" s="3">
        <f t="shared" si="0"/>
        <v>0.41070847127507165</v>
      </c>
      <c r="F9" s="5">
        <v>95.535260000000008</v>
      </c>
      <c r="G9" s="5">
        <v>57.334902589999999</v>
      </c>
      <c r="H9" s="3">
        <f t="shared" si="1"/>
        <v>0.60014389022440506</v>
      </c>
    </row>
    <row r="10" spans="1:8" ht="47.25" x14ac:dyDescent="0.25">
      <c r="A10" s="11" t="s">
        <v>10</v>
      </c>
      <c r="B10" s="7">
        <v>9</v>
      </c>
      <c r="C10" s="5">
        <v>3078.8361199999999</v>
      </c>
      <c r="D10" s="5">
        <v>1389.1993</v>
      </c>
      <c r="E10" s="3">
        <f t="shared" si="0"/>
        <v>0.45120923811950081</v>
      </c>
      <c r="F10" s="5">
        <v>2351.9678813999999</v>
      </c>
      <c r="G10" s="5">
        <v>1389.1993</v>
      </c>
      <c r="H10" s="3">
        <f t="shared" si="1"/>
        <v>0.59065402677739132</v>
      </c>
    </row>
    <row r="11" spans="1:8" ht="31.5" x14ac:dyDescent="0.25">
      <c r="A11" s="11" t="s">
        <v>5</v>
      </c>
      <c r="B11" s="7">
        <v>6</v>
      </c>
      <c r="C11" s="5">
        <v>1306.6141200000002</v>
      </c>
      <c r="D11" s="5">
        <v>682.68430000000001</v>
      </c>
      <c r="E11" s="3">
        <f t="shared" si="0"/>
        <v>0.52248348578997439</v>
      </c>
      <c r="F11" s="5">
        <v>1092.5788799999998</v>
      </c>
      <c r="G11" s="5">
        <v>682.68430000000001</v>
      </c>
      <c r="H11" s="3">
        <f t="shared" si="1"/>
        <v>0.62483754033393002</v>
      </c>
    </row>
    <row r="12" spans="1:8" ht="15.75" x14ac:dyDescent="0.25">
      <c r="A12" s="11" t="s">
        <v>3</v>
      </c>
      <c r="B12" s="7">
        <v>4</v>
      </c>
      <c r="C12" s="5">
        <v>352.95766000000003</v>
      </c>
      <c r="D12" s="5">
        <v>254.27002171999999</v>
      </c>
      <c r="E12" s="3">
        <f t="shared" si="0"/>
        <v>0.72039808321485344</v>
      </c>
      <c r="F12" s="5">
        <v>297.11766</v>
      </c>
      <c r="G12" s="5">
        <v>254.27002171999999</v>
      </c>
      <c r="H12" s="3">
        <f t="shared" si="1"/>
        <v>0.85578898851047758</v>
      </c>
    </row>
    <row r="13" spans="1:8" ht="31.5" x14ac:dyDescent="0.25">
      <c r="A13" s="11" t="s">
        <v>13</v>
      </c>
      <c r="B13" s="7">
        <v>1</v>
      </c>
      <c r="C13" s="5">
        <v>122.15</v>
      </c>
      <c r="D13" s="5">
        <v>91.130297419999991</v>
      </c>
      <c r="E13" s="3">
        <f t="shared" si="0"/>
        <v>0.74605237347523523</v>
      </c>
      <c r="F13" s="5">
        <v>105.398</v>
      </c>
      <c r="G13" s="5">
        <v>91.130297419999991</v>
      </c>
      <c r="H13" s="3">
        <f t="shared" si="1"/>
        <v>0.86463023416004092</v>
      </c>
    </row>
    <row r="14" spans="1:8" ht="15.75" x14ac:dyDescent="0.25">
      <c r="A14" s="11" t="s">
        <v>1</v>
      </c>
      <c r="B14" s="8">
        <v>2</v>
      </c>
      <c r="C14" s="5">
        <v>239.97239999999999</v>
      </c>
      <c r="D14" s="5">
        <v>179.91657500000002</v>
      </c>
      <c r="E14" s="3">
        <f t="shared" si="0"/>
        <v>0.74973861577414747</v>
      </c>
      <c r="F14" s="5">
        <v>225.30276000000001</v>
      </c>
      <c r="G14" s="5">
        <v>179.91657500000002</v>
      </c>
      <c r="H14" s="3">
        <f t="shared" si="1"/>
        <v>0.79855468703534749</v>
      </c>
    </row>
    <row r="15" spans="1:8" ht="31.5" x14ac:dyDescent="0.25">
      <c r="A15" s="11" t="s">
        <v>15</v>
      </c>
      <c r="B15" s="7">
        <v>1</v>
      </c>
      <c r="C15" s="5">
        <v>41.88</v>
      </c>
      <c r="D15" s="5">
        <v>32.986041</v>
      </c>
      <c r="E15" s="3">
        <f t="shared" si="0"/>
        <v>0.78763230659025785</v>
      </c>
      <c r="F15" s="5">
        <v>41.88</v>
      </c>
      <c r="G15" s="5">
        <v>32.986041</v>
      </c>
      <c r="H15" s="3">
        <f t="shared" si="1"/>
        <v>0.78763230659025785</v>
      </c>
    </row>
    <row r="16" spans="1:8" ht="15.75" x14ac:dyDescent="0.25">
      <c r="A16" s="9" t="s">
        <v>0</v>
      </c>
      <c r="B16" s="1"/>
      <c r="C16" s="10">
        <f>SUM(C2:C15)</f>
        <v>32329.245059999997</v>
      </c>
      <c r="D16" s="10">
        <f t="shared" ref="D16:G16" si="2">SUM(D2:D15)</f>
        <v>9819.1500743976812</v>
      </c>
      <c r="E16" s="4">
        <f>D16/C16</f>
        <v>0.30372345707962789</v>
      </c>
      <c r="F16" s="10">
        <f t="shared" si="2"/>
        <v>17533.983006400002</v>
      </c>
      <c r="G16" s="10">
        <f t="shared" si="2"/>
        <v>9819.1500743976812</v>
      </c>
      <c r="H16" s="4">
        <f>G16/F16</f>
        <v>0.56000682051611639</v>
      </c>
    </row>
  </sheetData>
  <sortState ref="A2:H15">
    <sortCondition ref="E2:E15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 (2)</vt:lpstr>
      <vt:lpstr>'Лист1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2020-01-31T08:33:26Z</dcterms:modified>
</cp:coreProperties>
</file>