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13_ncr:1_{C6A156FE-E48C-4298-977E-776868AF405C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25" i="2" l="1"/>
  <c r="K25" i="2"/>
  <c r="J25" i="2"/>
  <c r="I25" i="2"/>
  <c r="H25" i="2"/>
  <c r="G25" i="2"/>
  <c r="F25" i="2"/>
  <c r="F3" i="2" s="1"/>
  <c r="D25" i="2"/>
  <c r="E23" i="2"/>
  <c r="E25" i="2" s="1"/>
  <c r="L18" i="2"/>
  <c r="K18" i="2"/>
  <c r="J18" i="2"/>
  <c r="J3" i="2" s="1"/>
  <c r="I18" i="2"/>
  <c r="H18" i="2"/>
  <c r="G18" i="2"/>
  <c r="F18" i="2"/>
  <c r="E18" i="2"/>
  <c r="D18" i="2"/>
  <c r="D3" i="2" s="1"/>
  <c r="L10" i="2"/>
  <c r="L3" i="2" s="1"/>
  <c r="K10" i="2"/>
  <c r="J10" i="2"/>
  <c r="I10" i="2"/>
  <c r="H10" i="2"/>
  <c r="G10" i="2"/>
  <c r="F10" i="2"/>
  <c r="D10" i="2"/>
  <c r="E9" i="2"/>
  <c r="E10" i="2" s="1"/>
  <c r="D26" i="2" l="1"/>
  <c r="K3" i="2"/>
  <c r="H3" i="2"/>
  <c r="F26" i="2"/>
  <c r="H26" i="2"/>
  <c r="G26" i="2"/>
  <c r="I26" i="2"/>
  <c r="E26" i="2"/>
  <c r="E3" i="2"/>
  <c r="G3" i="2"/>
  <c r="I3" i="2"/>
</calcChain>
</file>

<file path=xl/sharedStrings.xml><?xml version="1.0" encoding="utf-8"?>
<sst xmlns="http://schemas.openxmlformats.org/spreadsheetml/2006/main" count="36" uniqueCount="33">
  <si>
    <t>Информация о численности получателей социальных услуг в ССУ по состоянию на 01.01.2023 года</t>
  </si>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</sst>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tabSelected="1" workbookViewId="0">
      <selection activeCell="R14" sqref="R14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5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</row>
    <row r="2" spans="1:12" ht="27.95" customHeight="1" x14ac:dyDescent="0.25">
      <c r="B2" s="19" t="s">
        <v>1</v>
      </c>
      <c r="C2" s="16" t="s">
        <v>2</v>
      </c>
      <c r="D2" s="16" t="s">
        <v>3</v>
      </c>
      <c r="E2" s="16" t="s">
        <v>27</v>
      </c>
      <c r="F2" s="16" t="s">
        <v>28</v>
      </c>
      <c r="G2" s="16" t="s">
        <v>31</v>
      </c>
      <c r="H2" s="16" t="s">
        <v>30</v>
      </c>
      <c r="I2" s="16" t="s">
        <v>29</v>
      </c>
      <c r="J2" s="14" t="s">
        <v>4</v>
      </c>
      <c r="K2" s="2" t="s">
        <v>5</v>
      </c>
      <c r="L2" s="2"/>
    </row>
    <row r="3" spans="1:12" ht="27.95" customHeight="1" x14ac:dyDescent="0.25">
      <c r="B3" s="19"/>
      <c r="C3" s="20" t="s">
        <v>6</v>
      </c>
      <c r="D3" s="16">
        <f>D25+D18+D10</f>
        <v>2706</v>
      </c>
      <c r="E3" s="16">
        <f>E25+E18+E10</f>
        <v>2285</v>
      </c>
      <c r="F3" s="16">
        <f t="shared" ref="F3:I3" si="0">F25+F18+F10</f>
        <v>1203</v>
      </c>
      <c r="G3" s="16">
        <f t="shared" si="0"/>
        <v>1082</v>
      </c>
      <c r="H3" s="16">
        <f t="shared" si="0"/>
        <v>1997</v>
      </c>
      <c r="I3" s="16">
        <f t="shared" si="0"/>
        <v>267</v>
      </c>
      <c r="J3" s="5">
        <f>J10+J18+J25</f>
        <v>312086.3</v>
      </c>
      <c r="K3" s="5">
        <f t="shared" ref="K3:L3" si="1">K10+K18+K25</f>
        <v>83047.999999999985</v>
      </c>
      <c r="L3" s="5">
        <f t="shared" si="1"/>
        <v>4516</v>
      </c>
    </row>
    <row r="4" spans="1:12" ht="27.95" customHeight="1" x14ac:dyDescent="0.25">
      <c r="B4" s="21"/>
      <c r="C4" s="22" t="s">
        <v>7</v>
      </c>
      <c r="D4" s="21"/>
      <c r="E4" s="21"/>
      <c r="F4" s="21"/>
      <c r="G4" s="21"/>
      <c r="H4" s="21"/>
      <c r="I4" s="21"/>
      <c r="J4" s="4"/>
      <c r="K4" s="4"/>
      <c r="L4" s="4"/>
    </row>
    <row r="5" spans="1:12" s="6" customFormat="1" ht="27.95" customHeight="1" x14ac:dyDescent="0.25">
      <c r="B5" s="17">
        <v>1</v>
      </c>
      <c r="C5" s="23" t="s">
        <v>32</v>
      </c>
      <c r="D5" s="24">
        <v>500</v>
      </c>
      <c r="E5" s="25">
        <v>320</v>
      </c>
      <c r="F5" s="24">
        <v>205</v>
      </c>
      <c r="G5" s="24">
        <v>115</v>
      </c>
      <c r="H5" s="24">
        <v>172</v>
      </c>
      <c r="I5" s="24">
        <v>148</v>
      </c>
      <c r="J5" s="7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17">
        <v>2</v>
      </c>
      <c r="C6" s="23" t="s">
        <v>8</v>
      </c>
      <c r="D6" s="17">
        <v>80</v>
      </c>
      <c r="E6" s="25">
        <v>70</v>
      </c>
      <c r="F6" s="17">
        <v>39</v>
      </c>
      <c r="G6" s="17">
        <v>31</v>
      </c>
      <c r="H6" s="17">
        <v>40</v>
      </c>
      <c r="I6" s="24">
        <v>30</v>
      </c>
      <c r="J6" s="7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9</v>
      </c>
      <c r="B7" s="17">
        <v>3</v>
      </c>
      <c r="C7" s="23" t="s">
        <v>10</v>
      </c>
      <c r="D7" s="17">
        <v>35</v>
      </c>
      <c r="E7" s="25">
        <v>17</v>
      </c>
      <c r="F7" s="17">
        <v>10</v>
      </c>
      <c r="G7" s="17">
        <v>7</v>
      </c>
      <c r="H7" s="17">
        <v>7</v>
      </c>
      <c r="I7" s="24">
        <v>10</v>
      </c>
      <c r="J7" s="7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17">
        <v>4</v>
      </c>
      <c r="C8" s="23" t="s">
        <v>11</v>
      </c>
      <c r="D8" s="17">
        <v>120</v>
      </c>
      <c r="E8" s="25">
        <v>94</v>
      </c>
      <c r="F8" s="17">
        <v>60</v>
      </c>
      <c r="G8" s="17">
        <v>34</v>
      </c>
      <c r="H8" s="17">
        <v>34</v>
      </c>
      <c r="I8" s="24">
        <v>60</v>
      </c>
      <c r="J8" s="7">
        <v>10536.4</v>
      </c>
      <c r="K8" s="7">
        <v>2021.1</v>
      </c>
      <c r="L8" s="7">
        <v>179.1</v>
      </c>
    </row>
    <row r="9" spans="1:12" s="6" customFormat="1" ht="27.95" customHeight="1" x14ac:dyDescent="0.25">
      <c r="B9" s="17">
        <v>5</v>
      </c>
      <c r="C9" s="23" t="s">
        <v>12</v>
      </c>
      <c r="D9" s="17">
        <v>35</v>
      </c>
      <c r="E9" s="25">
        <f t="shared" ref="E9" si="2">SUM(F9:G9)</f>
        <v>30</v>
      </c>
      <c r="F9" s="17">
        <v>22</v>
      </c>
      <c r="G9" s="17">
        <v>8</v>
      </c>
      <c r="H9" s="17">
        <v>11</v>
      </c>
      <c r="I9" s="24">
        <v>19</v>
      </c>
      <c r="J9" s="7">
        <v>4903.5</v>
      </c>
      <c r="K9" s="7">
        <v>1393.6</v>
      </c>
      <c r="L9" s="7">
        <v>56.9</v>
      </c>
    </row>
    <row r="10" spans="1:12" ht="27.95" customHeight="1" x14ac:dyDescent="0.25">
      <c r="B10" s="27"/>
      <c r="C10" s="27" t="s">
        <v>13</v>
      </c>
      <c r="D10" s="19">
        <f>SUM(D5:D9)</f>
        <v>770</v>
      </c>
      <c r="E10" s="19">
        <f>E5+E6+E7+E8+E9</f>
        <v>531</v>
      </c>
      <c r="F10" s="19">
        <f t="shared" ref="F10:I10" si="3">F5+F6+F7+F8+F9</f>
        <v>336</v>
      </c>
      <c r="G10" s="19">
        <f t="shared" si="3"/>
        <v>195</v>
      </c>
      <c r="H10" s="19">
        <f t="shared" si="3"/>
        <v>264</v>
      </c>
      <c r="I10" s="19">
        <f t="shared" si="3"/>
        <v>267</v>
      </c>
      <c r="J10" s="3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x14ac:dyDescent="0.25">
      <c r="B11" s="21"/>
      <c r="C11" s="22" t="s">
        <v>14</v>
      </c>
      <c r="D11" s="21"/>
      <c r="E11" s="21"/>
      <c r="F11" s="21"/>
      <c r="G11" s="21"/>
      <c r="H11" s="21"/>
      <c r="I11" s="21"/>
      <c r="J11" s="8"/>
      <c r="K11" s="8"/>
      <c r="L11" s="8"/>
    </row>
    <row r="12" spans="1:12" s="6" customFormat="1" ht="27.95" customHeight="1" x14ac:dyDescent="0.25">
      <c r="B12" s="17">
        <v>6</v>
      </c>
      <c r="C12" s="23" t="s">
        <v>15</v>
      </c>
      <c r="D12" s="17">
        <v>250</v>
      </c>
      <c r="E12" s="25">
        <v>248</v>
      </c>
      <c r="F12" s="17"/>
      <c r="G12" s="17">
        <v>248</v>
      </c>
      <c r="H12" s="17">
        <v>248</v>
      </c>
      <c r="I12" s="17"/>
      <c r="J12" s="7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17">
        <v>7</v>
      </c>
      <c r="C13" s="23" t="s">
        <v>16</v>
      </c>
      <c r="D13" s="17">
        <v>250</v>
      </c>
      <c r="E13" s="25">
        <v>248</v>
      </c>
      <c r="F13" s="17"/>
      <c r="G13" s="17">
        <v>248</v>
      </c>
      <c r="H13" s="17">
        <v>248</v>
      </c>
      <c r="I13" s="17"/>
      <c r="J13" s="7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17">
        <v>8</v>
      </c>
      <c r="C14" s="23" t="s">
        <v>17</v>
      </c>
      <c r="D14" s="17">
        <v>280</v>
      </c>
      <c r="E14" s="25">
        <v>278</v>
      </c>
      <c r="F14" s="17">
        <v>278</v>
      </c>
      <c r="G14" s="17"/>
      <c r="H14" s="17">
        <v>278</v>
      </c>
      <c r="I14" s="17"/>
      <c r="J14" s="7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17">
        <v>9</v>
      </c>
      <c r="C15" s="23" t="s">
        <v>18</v>
      </c>
      <c r="D15" s="17">
        <v>250</v>
      </c>
      <c r="E15" s="25">
        <v>250</v>
      </c>
      <c r="F15" s="17">
        <v>153</v>
      </c>
      <c r="G15" s="17">
        <v>97</v>
      </c>
      <c r="H15" s="17">
        <v>250</v>
      </c>
      <c r="I15" s="24"/>
      <c r="J15" s="7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17">
        <v>10</v>
      </c>
      <c r="C16" s="23" t="s">
        <v>19</v>
      </c>
      <c r="D16" s="17">
        <v>230</v>
      </c>
      <c r="E16" s="25">
        <v>215</v>
      </c>
      <c r="F16" s="17">
        <v>131</v>
      </c>
      <c r="G16" s="17">
        <v>84</v>
      </c>
      <c r="H16" s="17">
        <v>215</v>
      </c>
      <c r="I16" s="17"/>
      <c r="J16" s="7">
        <v>19872</v>
      </c>
      <c r="K16" s="7">
        <v>7237.4</v>
      </c>
      <c r="L16" s="7">
        <v>393.3</v>
      </c>
    </row>
    <row r="17" spans="2:12" s="6" customFormat="1" ht="27.95" customHeight="1" x14ac:dyDescent="0.25">
      <c r="B17" s="17">
        <v>11</v>
      </c>
      <c r="C17" s="23" t="s">
        <v>20</v>
      </c>
      <c r="D17" s="17">
        <v>100</v>
      </c>
      <c r="E17" s="25">
        <v>94</v>
      </c>
      <c r="F17" s="17">
        <v>52</v>
      </c>
      <c r="G17" s="17">
        <v>42</v>
      </c>
      <c r="H17" s="17">
        <v>94</v>
      </c>
      <c r="I17" s="17"/>
      <c r="J17" s="7">
        <v>9390.4</v>
      </c>
      <c r="K17" s="7">
        <v>2710.1</v>
      </c>
      <c r="L17" s="7">
        <v>46.8</v>
      </c>
    </row>
    <row r="18" spans="2:12" s="6" customFormat="1" ht="27.95" customHeight="1" x14ac:dyDescent="0.25">
      <c r="B18" s="21"/>
      <c r="C18" s="21" t="s">
        <v>13</v>
      </c>
      <c r="D18" s="26">
        <f>SUM(D12:D17)</f>
        <v>1360</v>
      </c>
      <c r="E18" s="26">
        <f>E12+E13+E14+E15+E16+E17</f>
        <v>1333</v>
      </c>
      <c r="F18" s="26">
        <f t="shared" ref="F18:I18" si="5">F12+F13+F14+F15+F16+F17</f>
        <v>614</v>
      </c>
      <c r="G18" s="26">
        <f t="shared" si="5"/>
        <v>719</v>
      </c>
      <c r="H18" s="26">
        <f t="shared" si="5"/>
        <v>1333</v>
      </c>
      <c r="I18" s="26">
        <f t="shared" si="5"/>
        <v>0</v>
      </c>
      <c r="J18" s="9">
        <f>SUM(J12:J17)</f>
        <v>155458.1</v>
      </c>
      <c r="K18" s="9">
        <f t="shared" ref="K18:L18" si="6">SUM(K12:K17)</f>
        <v>45392.1</v>
      </c>
      <c r="L18" s="9">
        <f t="shared" si="6"/>
        <v>2333.9000000000005</v>
      </c>
    </row>
    <row r="19" spans="2:12" s="6" customFormat="1" ht="27.95" customHeight="1" x14ac:dyDescent="0.25">
      <c r="B19" s="21"/>
      <c r="C19" s="22" t="s">
        <v>21</v>
      </c>
      <c r="D19" s="21"/>
      <c r="E19" s="21"/>
      <c r="F19" s="21"/>
      <c r="G19" s="21"/>
      <c r="H19" s="21"/>
      <c r="I19" s="21"/>
      <c r="J19" s="10"/>
      <c r="K19" s="10"/>
      <c r="L19" s="10"/>
    </row>
    <row r="20" spans="2:12" s="6" customFormat="1" ht="27.95" customHeight="1" x14ac:dyDescent="0.25">
      <c r="B20" s="17">
        <v>12</v>
      </c>
      <c r="C20" s="23" t="s">
        <v>22</v>
      </c>
      <c r="D20" s="17">
        <v>254</v>
      </c>
      <c r="E20" s="25">
        <v>208</v>
      </c>
      <c r="F20" s="17">
        <v>128</v>
      </c>
      <c r="G20" s="17">
        <v>80</v>
      </c>
      <c r="H20" s="17">
        <v>208</v>
      </c>
      <c r="I20" s="18"/>
      <c r="J20" s="7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7">
        <v>13</v>
      </c>
      <c r="C21" s="23" t="s">
        <v>23</v>
      </c>
      <c r="D21" s="17">
        <v>165</v>
      </c>
      <c r="E21" s="25">
        <v>110</v>
      </c>
      <c r="F21" s="17">
        <v>69</v>
      </c>
      <c r="G21" s="17">
        <v>41</v>
      </c>
      <c r="H21" s="17">
        <v>110</v>
      </c>
      <c r="I21" s="18"/>
      <c r="J21" s="7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7">
        <v>14</v>
      </c>
      <c r="C22" s="23" t="s">
        <v>24</v>
      </c>
      <c r="D22" s="17">
        <v>100</v>
      </c>
      <c r="E22" s="25">
        <v>74</v>
      </c>
      <c r="F22" s="17">
        <v>41</v>
      </c>
      <c r="G22" s="17">
        <v>33</v>
      </c>
      <c r="H22" s="17">
        <v>74</v>
      </c>
      <c r="I22" s="18"/>
      <c r="J22" s="7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7">
        <v>15</v>
      </c>
      <c r="C23" s="23" t="s">
        <v>25</v>
      </c>
      <c r="D23" s="17">
        <v>8</v>
      </c>
      <c r="E23" s="25">
        <f t="shared" ref="E23" si="7">SUM(F23:G23)</f>
        <v>8</v>
      </c>
      <c r="F23" s="17">
        <v>4</v>
      </c>
      <c r="G23" s="17">
        <v>4</v>
      </c>
      <c r="H23" s="17">
        <v>8</v>
      </c>
      <c r="I23" s="18"/>
      <c r="J23" s="7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7">
        <v>16</v>
      </c>
      <c r="C24" s="23" t="s">
        <v>26</v>
      </c>
      <c r="D24" s="17">
        <v>49</v>
      </c>
      <c r="E24" s="25">
        <v>21</v>
      </c>
      <c r="F24" s="17">
        <v>11</v>
      </c>
      <c r="G24" s="17">
        <v>10</v>
      </c>
      <c r="H24" s="17"/>
      <c r="I24" s="18"/>
      <c r="J24" s="7">
        <v>3811</v>
      </c>
      <c r="K24" s="7">
        <v>994.8</v>
      </c>
      <c r="L24" s="7">
        <v>10.5</v>
      </c>
    </row>
    <row r="25" spans="2:12" ht="27.95" customHeight="1" x14ac:dyDescent="0.25">
      <c r="B25" s="28"/>
      <c r="C25" s="28" t="s">
        <v>13</v>
      </c>
      <c r="D25" s="16">
        <f>SUM(D20:D24)</f>
        <v>576</v>
      </c>
      <c r="E25" s="16">
        <f>E20+E21+E22+E23+E24</f>
        <v>421</v>
      </c>
      <c r="F25" s="16">
        <f t="shared" ref="F25:I25" si="8">F20+F21+F22+F23+F24</f>
        <v>253</v>
      </c>
      <c r="G25" s="16">
        <f t="shared" si="8"/>
        <v>168</v>
      </c>
      <c r="H25" s="16">
        <f t="shared" si="8"/>
        <v>400</v>
      </c>
      <c r="I25" s="16">
        <f t="shared" si="8"/>
        <v>0</v>
      </c>
      <c r="J25" s="3">
        <f>SUM(J20:J24)</f>
        <v>88831.8</v>
      </c>
      <c r="K25" s="3">
        <f t="shared" ref="K25:L25" si="9">SUM(K20:K24)</f>
        <v>19368.399999999998</v>
      </c>
      <c r="L25" s="3">
        <f t="shared" si="9"/>
        <v>1145.3999999999999</v>
      </c>
    </row>
    <row r="26" spans="2:12" ht="16.5" hidden="1" customHeight="1" x14ac:dyDescent="0.25">
      <c r="B26" s="29" t="s">
        <v>6</v>
      </c>
      <c r="C26" s="30"/>
      <c r="D26" s="12">
        <f t="shared" ref="D26:I26" si="10">D25+D18+D10</f>
        <v>2706</v>
      </c>
      <c r="E26" s="12">
        <f>E25+E18+E10</f>
        <v>2285</v>
      </c>
      <c r="F26" s="12">
        <f t="shared" ref="F26:H26" si="11">F25+F18+F10</f>
        <v>1203</v>
      </c>
      <c r="G26" s="12">
        <f t="shared" si="11"/>
        <v>1082</v>
      </c>
      <c r="H26" s="12">
        <f t="shared" si="11"/>
        <v>1997</v>
      </c>
      <c r="I26" s="13">
        <f t="shared" si="10"/>
        <v>267</v>
      </c>
    </row>
    <row r="27" spans="2:12" ht="14.25" customHeight="1" x14ac:dyDescent="0.25"/>
    <row r="28" spans="2:12" ht="28.5" customHeight="1" x14ac:dyDescent="0.25">
      <c r="B28" s="31"/>
      <c r="C28" s="31"/>
      <c r="D28" s="31"/>
      <c r="E28" s="31"/>
      <c r="F28" s="31"/>
      <c r="G28" s="31"/>
      <c r="H28" s="31"/>
      <c r="I28" s="31"/>
    </row>
  </sheetData>
  <mergeCells count="3">
    <mergeCell ref="B1:I1"/>
    <mergeCell ref="B26:C26"/>
    <mergeCell ref="B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2023-01-09T09:10:28Z</cp:lastPrinted>
  <dcterms:created xsi:type="dcterms:W3CDTF">2022-12-30T08:46:09Z</dcterms:created>
  <dcterms:modified xsi:type="dcterms:W3CDTF">2023-12-21T12:11:13Z</dcterms:modified>
</cp:coreProperties>
</file>