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open data\data sets\Эконом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1" i="1" l="1"/>
  <c r="E31" i="1"/>
  <c r="D31" i="1"/>
  <c r="F30" i="1"/>
  <c r="F31" i="1" s="1"/>
  <c r="C25" i="1"/>
  <c r="C21" i="1"/>
</calcChain>
</file>

<file path=xl/sharedStrings.xml><?xml version="1.0" encoding="utf-8"?>
<sst xmlns="http://schemas.openxmlformats.org/spreadsheetml/2006/main" count="45" uniqueCount="45">
  <si>
    <t>наименование госоргана</t>
  </si>
  <si>
    <t>Стандарты госуслуг</t>
  </si>
  <si>
    <t>на согласовании в госорганах</t>
  </si>
  <si>
    <t>ППКР</t>
  </si>
  <si>
    <t>Примечание</t>
  </si>
  <si>
    <t>Минэконом</t>
  </si>
  <si>
    <t>МЧС</t>
  </si>
  <si>
    <t>ГСИН</t>
  </si>
  <si>
    <t>ГАООСЛХ</t>
  </si>
  <si>
    <t>НСК</t>
  </si>
  <si>
    <t>ГАМФКС</t>
  </si>
  <si>
    <t>от 18.03.19  № 130</t>
  </si>
  <si>
    <t>ГКИТС</t>
  </si>
  <si>
    <t>ГРС</t>
  </si>
  <si>
    <r>
      <rPr>
        <b/>
        <sz val="8"/>
        <color rgb="FF000000"/>
        <rFont val="Arial"/>
        <family val="2"/>
        <charset val="204"/>
      </rPr>
      <t>8</t>
    </r>
    <r>
      <rPr>
        <sz val="8"/>
        <color rgb="FF000000"/>
        <rFont val="Arial"/>
        <family val="2"/>
        <charset val="204"/>
      </rPr>
      <t xml:space="preserve"> стандатов будут рассмотрены на МВК</t>
    </r>
  </si>
  <si>
    <t>Cоцфонд</t>
  </si>
  <si>
    <t>ФОМС</t>
  </si>
  <si>
    <t>ВАК</t>
  </si>
  <si>
    <t xml:space="preserve">Кыргызпатент </t>
  </si>
  <si>
    <t>МТД</t>
  </si>
  <si>
    <r>
      <rPr>
        <b/>
        <sz val="8"/>
        <color rgb="FF000000"/>
        <rFont val="Arial"/>
        <family val="2"/>
        <charset val="204"/>
      </rPr>
      <t xml:space="preserve">2 </t>
    </r>
    <r>
      <rPr>
        <sz val="8"/>
        <color rgb="FF000000"/>
        <rFont val="Arial"/>
        <family val="2"/>
        <charset val="204"/>
      </rPr>
      <t>стандарта в АПКР</t>
    </r>
  </si>
  <si>
    <t>МЗ</t>
  </si>
  <si>
    <t>от 20.06.18  № 294</t>
  </si>
  <si>
    <t>Минфин</t>
  </si>
  <si>
    <t xml:space="preserve">Минюст </t>
  </si>
  <si>
    <t>ГКДО</t>
  </si>
  <si>
    <t>МИД</t>
  </si>
  <si>
    <t>ГКПЭН</t>
  </si>
  <si>
    <t>МТСР</t>
  </si>
  <si>
    <t>МКИТ</t>
  </si>
  <si>
    <t>МВД</t>
  </si>
  <si>
    <t>ГТС</t>
  </si>
  <si>
    <t>МОН</t>
  </si>
  <si>
    <t>МСХППМ</t>
  </si>
  <si>
    <t xml:space="preserve"> от 28.05.18  № 254      от 31.12.19 №645   от 05.03.19 №102
</t>
  </si>
  <si>
    <t>ГСМ</t>
  </si>
  <si>
    <t>УДПП</t>
  </si>
  <si>
    <t>от 20.06.18  № 295</t>
  </si>
  <si>
    <t>НАН</t>
  </si>
  <si>
    <t>всего</t>
  </si>
  <si>
    <t>%%</t>
  </si>
  <si>
    <t>№</t>
  </si>
  <si>
    <t xml:space="preserve">Кол-во разработаных стандартов </t>
  </si>
  <si>
    <t>Кол-во не разработаных стандартов</t>
  </si>
  <si>
    <t>Кол-во утвержденных стандартов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</si>
</sst>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Calibri"/>
      <family val="2"/>
      <charset val="204"/>
    </font>
    <font>
      <sz val="7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justify" wrapText="1"/>
    </xf>
    <xf numFmtId="0" fontId="4" fillId="0" borderId="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9" fontId="2" fillId="6" borderId="10" xfId="1" applyFont="1" applyFill="1" applyBorder="1" applyAlignment="1" applyProtection="1">
      <alignment horizontal="center" vertical="top"/>
      <protection locked="0"/>
    </xf>
    <xf numFmtId="9" fontId="2" fillId="4" borderId="10" xfId="1" applyFont="1" applyFill="1" applyBorder="1" applyAlignment="1" applyProtection="1">
      <alignment horizontal="center" vertical="center"/>
    </xf>
    <xf numFmtId="9" fontId="2" fillId="4" borderId="11" xfId="1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16" workbookViewId="0">
      <selection activeCell="I10" sqref="I10"/>
    </sheetView>
  </sheetViews>
  <sheetFormatPr defaultRowHeight="15" x14ac:dyDescent="0.25"/>
  <cols>
    <col min="1" max="1" width="3.7109375" customWidth="1"/>
    <col min="2" max="2" width="19.140625" customWidth="1"/>
    <col min="8" max="8" width="15.7109375" customWidth="1"/>
    <col min="9" max="9" width="16.85546875" customWidth="1"/>
  </cols>
  <sheetData>
    <row r="1" spans="1:9" ht="56.25" x14ac:dyDescent="0.25">
      <c r="A1" s="1" t="s">
        <v>41</v>
      </c>
      <c r="B1" s="2" t="s">
        <v>0</v>
      </c>
      <c r="C1" s="2" t="s">
        <v>1</v>
      </c>
      <c r="D1" s="2" t="s">
        <v>42</v>
      </c>
      <c r="E1" s="3" t="s">
        <v>2</v>
      </c>
      <c r="F1" s="2" t="s">
        <v>43</v>
      </c>
      <c r="G1" s="4" t="s">
        <v>44</v>
      </c>
      <c r="H1" s="5" t="s">
        <v>3</v>
      </c>
      <c r="I1" s="5" t="s">
        <v>4</v>
      </c>
    </row>
    <row r="2" spans="1:9" x14ac:dyDescent="0.25">
      <c r="A2" s="6">
        <v>1</v>
      </c>
      <c r="B2" s="7" t="s">
        <v>5</v>
      </c>
      <c r="C2" s="8">
        <v>11</v>
      </c>
      <c r="D2" s="9">
        <v>11</v>
      </c>
      <c r="E2" s="10">
        <v>0</v>
      </c>
      <c r="F2" s="11">
        <v>0</v>
      </c>
      <c r="G2" s="12">
        <v>0</v>
      </c>
      <c r="H2" s="12"/>
      <c r="I2" s="13"/>
    </row>
    <row r="3" spans="1:9" x14ac:dyDescent="0.25">
      <c r="A3" s="6">
        <v>2</v>
      </c>
      <c r="B3" s="7" t="s">
        <v>6</v>
      </c>
      <c r="C3" s="8">
        <v>8</v>
      </c>
      <c r="D3" s="14">
        <v>0</v>
      </c>
      <c r="E3" s="14">
        <v>0</v>
      </c>
      <c r="F3" s="11">
        <v>8</v>
      </c>
      <c r="G3" s="12">
        <v>0</v>
      </c>
      <c r="H3" s="12"/>
      <c r="I3" s="15"/>
    </row>
    <row r="4" spans="1:9" x14ac:dyDescent="0.25">
      <c r="A4" s="6">
        <v>3</v>
      </c>
      <c r="B4" s="7" t="s">
        <v>7</v>
      </c>
      <c r="C4" s="8">
        <v>4</v>
      </c>
      <c r="D4" s="14">
        <v>0</v>
      </c>
      <c r="E4" s="14">
        <v>0</v>
      </c>
      <c r="F4" s="11"/>
      <c r="G4" s="12">
        <v>0</v>
      </c>
      <c r="H4" s="12"/>
      <c r="I4" s="15"/>
    </row>
    <row r="5" spans="1:9" x14ac:dyDescent="0.25">
      <c r="A5" s="6">
        <v>4</v>
      </c>
      <c r="B5" s="7" t="s">
        <v>8</v>
      </c>
      <c r="C5" s="8">
        <v>4</v>
      </c>
      <c r="D5" s="14">
        <v>0</v>
      </c>
      <c r="E5" s="14">
        <v>0</v>
      </c>
      <c r="F5" s="11">
        <v>4</v>
      </c>
      <c r="G5" s="12">
        <v>0</v>
      </c>
      <c r="H5" s="12"/>
      <c r="I5" s="15"/>
    </row>
    <row r="6" spans="1:9" x14ac:dyDescent="0.25">
      <c r="A6" s="6">
        <v>5</v>
      </c>
      <c r="B6" s="7" t="s">
        <v>9</v>
      </c>
      <c r="C6" s="8">
        <v>2</v>
      </c>
      <c r="D6" s="14">
        <v>0</v>
      </c>
      <c r="E6" s="14">
        <v>0</v>
      </c>
      <c r="F6" s="11">
        <v>2</v>
      </c>
      <c r="G6" s="12">
        <v>0</v>
      </c>
      <c r="H6" s="12"/>
      <c r="I6" s="15"/>
    </row>
    <row r="7" spans="1:9" x14ac:dyDescent="0.25">
      <c r="A7" s="6">
        <v>6</v>
      </c>
      <c r="B7" s="7" t="s">
        <v>10</v>
      </c>
      <c r="C7" s="8">
        <v>6</v>
      </c>
      <c r="D7" s="14">
        <v>4</v>
      </c>
      <c r="E7" s="14">
        <v>1</v>
      </c>
      <c r="F7" s="11">
        <v>2</v>
      </c>
      <c r="G7" s="12">
        <v>4</v>
      </c>
      <c r="H7" s="16" t="s">
        <v>11</v>
      </c>
      <c r="I7" s="15"/>
    </row>
    <row r="8" spans="1:9" x14ac:dyDescent="0.25">
      <c r="A8" s="6">
        <v>7</v>
      </c>
      <c r="B8" s="7" t="s">
        <v>12</v>
      </c>
      <c r="C8" s="8">
        <v>2</v>
      </c>
      <c r="D8" s="14">
        <v>0</v>
      </c>
      <c r="E8" s="14">
        <v>0</v>
      </c>
      <c r="F8" s="11">
        <v>2</v>
      </c>
      <c r="G8" s="12">
        <v>0</v>
      </c>
      <c r="H8" s="12"/>
      <c r="I8" s="15"/>
    </row>
    <row r="9" spans="1:9" ht="22.5" x14ac:dyDescent="0.25">
      <c r="A9" s="6">
        <v>8</v>
      </c>
      <c r="B9" s="7" t="s">
        <v>13</v>
      </c>
      <c r="C9" s="8">
        <v>43</v>
      </c>
      <c r="D9" s="14">
        <v>14</v>
      </c>
      <c r="E9" s="14">
        <v>6</v>
      </c>
      <c r="F9" s="11">
        <v>30</v>
      </c>
      <c r="G9" s="12">
        <v>0</v>
      </c>
      <c r="H9" s="12"/>
      <c r="I9" s="15" t="s">
        <v>14</v>
      </c>
    </row>
    <row r="10" spans="1:9" x14ac:dyDescent="0.25">
      <c r="A10" s="6">
        <v>9</v>
      </c>
      <c r="B10" s="7" t="s">
        <v>15</v>
      </c>
      <c r="C10" s="8">
        <v>2</v>
      </c>
      <c r="D10" s="14">
        <v>0</v>
      </c>
      <c r="E10" s="14">
        <v>0</v>
      </c>
      <c r="F10" s="11">
        <v>2</v>
      </c>
      <c r="G10" s="12">
        <v>0</v>
      </c>
      <c r="H10" s="12"/>
      <c r="I10" s="17"/>
    </row>
    <row r="11" spans="1:9" x14ac:dyDescent="0.25">
      <c r="A11" s="6">
        <v>10</v>
      </c>
      <c r="B11" s="7" t="s">
        <v>16</v>
      </c>
      <c r="C11" s="8">
        <v>1</v>
      </c>
      <c r="D11" s="14">
        <v>0</v>
      </c>
      <c r="E11" s="14">
        <v>0</v>
      </c>
      <c r="F11" s="11">
        <v>1</v>
      </c>
      <c r="G11" s="12">
        <v>0</v>
      </c>
      <c r="H11" s="12"/>
      <c r="I11" s="15"/>
    </row>
    <row r="12" spans="1:9" x14ac:dyDescent="0.25">
      <c r="A12" s="6">
        <v>11</v>
      </c>
      <c r="B12" s="7" t="s">
        <v>17</v>
      </c>
      <c r="C12" s="8">
        <v>7</v>
      </c>
      <c r="D12" s="14">
        <v>0</v>
      </c>
      <c r="E12" s="14">
        <v>0</v>
      </c>
      <c r="F12" s="11">
        <v>7</v>
      </c>
      <c r="G12" s="12">
        <v>0</v>
      </c>
      <c r="H12" s="12"/>
      <c r="I12" s="15"/>
    </row>
    <row r="13" spans="1:9" x14ac:dyDescent="0.25">
      <c r="A13" s="6">
        <v>12</v>
      </c>
      <c r="B13" s="7" t="s">
        <v>18</v>
      </c>
      <c r="C13" s="8">
        <v>12</v>
      </c>
      <c r="D13" s="14">
        <v>11</v>
      </c>
      <c r="E13" s="14">
        <v>0</v>
      </c>
      <c r="F13" s="18">
        <v>1</v>
      </c>
      <c r="G13" s="16">
        <v>0</v>
      </c>
      <c r="H13" s="16"/>
      <c r="I13" s="15"/>
    </row>
    <row r="14" spans="1:9" x14ac:dyDescent="0.25">
      <c r="A14" s="6">
        <v>13</v>
      </c>
      <c r="B14" s="7" t="s">
        <v>19</v>
      </c>
      <c r="C14" s="8">
        <v>2</v>
      </c>
      <c r="D14" s="14">
        <v>2</v>
      </c>
      <c r="E14" s="14">
        <v>0</v>
      </c>
      <c r="F14" s="18">
        <v>0</v>
      </c>
      <c r="G14" s="16">
        <v>0</v>
      </c>
      <c r="H14" s="16"/>
      <c r="I14" s="15" t="s">
        <v>20</v>
      </c>
    </row>
    <row r="15" spans="1:9" x14ac:dyDescent="0.25">
      <c r="A15" s="6">
        <v>14</v>
      </c>
      <c r="B15" s="7" t="s">
        <v>21</v>
      </c>
      <c r="C15" s="19">
        <v>58</v>
      </c>
      <c r="D15" s="14">
        <v>15</v>
      </c>
      <c r="E15" s="14">
        <v>0</v>
      </c>
      <c r="F15" s="18">
        <v>58</v>
      </c>
      <c r="G15" s="16">
        <v>15</v>
      </c>
      <c r="H15" s="16" t="s">
        <v>22</v>
      </c>
      <c r="I15" s="20"/>
    </row>
    <row r="16" spans="1:9" x14ac:dyDescent="0.25">
      <c r="A16" s="6">
        <v>15</v>
      </c>
      <c r="B16" s="7" t="s">
        <v>23</v>
      </c>
      <c r="C16" s="8">
        <v>1</v>
      </c>
      <c r="D16" s="21">
        <v>0</v>
      </c>
      <c r="E16" s="21">
        <v>0</v>
      </c>
      <c r="F16" s="18">
        <v>1</v>
      </c>
      <c r="G16" s="16">
        <v>0</v>
      </c>
      <c r="H16" s="16"/>
      <c r="I16" s="15"/>
    </row>
    <row r="17" spans="1:9" x14ac:dyDescent="0.25">
      <c r="A17" s="6">
        <v>16</v>
      </c>
      <c r="B17" s="7" t="s">
        <v>24</v>
      </c>
      <c r="C17" s="8">
        <v>16</v>
      </c>
      <c r="D17" s="14">
        <v>0</v>
      </c>
      <c r="E17" s="14">
        <v>0</v>
      </c>
      <c r="F17" s="11">
        <v>16</v>
      </c>
      <c r="G17" s="12">
        <v>0</v>
      </c>
      <c r="H17" s="12"/>
      <c r="I17" s="15"/>
    </row>
    <row r="18" spans="1:9" x14ac:dyDescent="0.25">
      <c r="A18" s="6">
        <v>17</v>
      </c>
      <c r="B18" s="7" t="s">
        <v>25</v>
      </c>
      <c r="C18" s="8">
        <v>2</v>
      </c>
      <c r="D18" s="14">
        <v>0</v>
      </c>
      <c r="E18" s="14">
        <v>0</v>
      </c>
      <c r="F18" s="11">
        <v>2</v>
      </c>
      <c r="G18" s="12">
        <v>0</v>
      </c>
      <c r="H18" s="12"/>
      <c r="I18" s="15"/>
    </row>
    <row r="19" spans="1:9" x14ac:dyDescent="0.25">
      <c r="A19" s="6">
        <v>18</v>
      </c>
      <c r="B19" s="7" t="s">
        <v>26</v>
      </c>
      <c r="C19" s="8">
        <v>30</v>
      </c>
      <c r="D19" s="14">
        <v>2</v>
      </c>
      <c r="E19" s="14">
        <v>0</v>
      </c>
      <c r="F19" s="11">
        <v>28</v>
      </c>
      <c r="G19" s="12">
        <v>0</v>
      </c>
      <c r="H19" s="12"/>
      <c r="I19" s="15"/>
    </row>
    <row r="20" spans="1:9" x14ac:dyDescent="0.25">
      <c r="A20" s="6">
        <v>19</v>
      </c>
      <c r="B20" s="7" t="s">
        <v>27</v>
      </c>
      <c r="C20" s="8">
        <v>3</v>
      </c>
      <c r="D20" s="14">
        <v>0</v>
      </c>
      <c r="E20" s="14">
        <v>0</v>
      </c>
      <c r="F20" s="11">
        <v>3</v>
      </c>
      <c r="G20" s="12">
        <v>0</v>
      </c>
      <c r="H20" s="12"/>
      <c r="I20" s="15"/>
    </row>
    <row r="21" spans="1:9" x14ac:dyDescent="0.25">
      <c r="A21" s="6">
        <v>20</v>
      </c>
      <c r="B21" s="7" t="s">
        <v>28</v>
      </c>
      <c r="C21" s="8">
        <f>25</f>
        <v>25</v>
      </c>
      <c r="D21" s="14">
        <v>0</v>
      </c>
      <c r="E21" s="14">
        <v>0</v>
      </c>
      <c r="F21" s="11">
        <v>25</v>
      </c>
      <c r="G21" s="12">
        <v>0</v>
      </c>
      <c r="H21" s="12"/>
      <c r="I21" s="15"/>
    </row>
    <row r="22" spans="1:9" x14ac:dyDescent="0.25">
      <c r="A22" s="6">
        <v>21</v>
      </c>
      <c r="B22" s="7" t="s">
        <v>29</v>
      </c>
      <c r="C22" s="8">
        <v>28</v>
      </c>
      <c r="D22" s="14">
        <v>0</v>
      </c>
      <c r="E22" s="14">
        <v>0</v>
      </c>
      <c r="F22" s="11">
        <v>28</v>
      </c>
      <c r="G22" s="12">
        <v>0</v>
      </c>
      <c r="H22" s="12"/>
      <c r="I22" s="15"/>
    </row>
    <row r="23" spans="1:9" x14ac:dyDescent="0.25">
      <c r="A23" s="6">
        <v>22</v>
      </c>
      <c r="B23" s="7" t="s">
        <v>30</v>
      </c>
      <c r="C23" s="8">
        <v>5</v>
      </c>
      <c r="D23" s="14">
        <v>0</v>
      </c>
      <c r="E23" s="14">
        <v>0</v>
      </c>
      <c r="F23" s="11">
        <v>4</v>
      </c>
      <c r="G23" s="12">
        <v>0</v>
      </c>
      <c r="H23" s="12"/>
      <c r="I23" s="15"/>
    </row>
    <row r="24" spans="1:9" x14ac:dyDescent="0.25">
      <c r="A24" s="6">
        <v>23</v>
      </c>
      <c r="B24" s="22" t="s">
        <v>31</v>
      </c>
      <c r="C24" s="8">
        <v>2</v>
      </c>
      <c r="D24" s="14">
        <v>0</v>
      </c>
      <c r="E24" s="14">
        <v>0</v>
      </c>
      <c r="F24" s="11">
        <v>2</v>
      </c>
      <c r="G24" s="12">
        <v>0</v>
      </c>
      <c r="H24" s="12"/>
      <c r="I24" s="15"/>
    </row>
    <row r="25" spans="1:9" x14ac:dyDescent="0.25">
      <c r="A25" s="6">
        <v>24</v>
      </c>
      <c r="B25" s="22" t="s">
        <v>32</v>
      </c>
      <c r="C25" s="8">
        <f>96</f>
        <v>96</v>
      </c>
      <c r="D25" s="14">
        <v>18</v>
      </c>
      <c r="E25" s="14">
        <v>18</v>
      </c>
      <c r="F25" s="11">
        <v>78</v>
      </c>
      <c r="G25" s="12">
        <v>0</v>
      </c>
      <c r="H25" s="12"/>
      <c r="I25" s="15"/>
    </row>
    <row r="26" spans="1:9" ht="45" x14ac:dyDescent="0.25">
      <c r="A26" s="6">
        <v>25</v>
      </c>
      <c r="B26" s="22" t="s">
        <v>33</v>
      </c>
      <c r="C26" s="8">
        <v>24</v>
      </c>
      <c r="D26" s="14">
        <v>7</v>
      </c>
      <c r="E26" s="14">
        <v>0</v>
      </c>
      <c r="F26" s="11">
        <v>16</v>
      </c>
      <c r="G26" s="12">
        <v>8</v>
      </c>
      <c r="H26" s="23" t="s">
        <v>34</v>
      </c>
      <c r="I26" s="24"/>
    </row>
    <row r="27" spans="1:9" x14ac:dyDescent="0.25">
      <c r="A27" s="6">
        <v>26</v>
      </c>
      <c r="B27" s="22" t="s">
        <v>35</v>
      </c>
      <c r="C27" s="8">
        <v>4</v>
      </c>
      <c r="D27" s="14">
        <v>2</v>
      </c>
      <c r="E27" s="14">
        <v>0</v>
      </c>
      <c r="F27" s="11">
        <v>4</v>
      </c>
      <c r="G27" s="12">
        <v>0</v>
      </c>
      <c r="H27" s="12"/>
      <c r="I27" s="20"/>
    </row>
    <row r="28" spans="1:9" x14ac:dyDescent="0.25">
      <c r="A28" s="6">
        <v>27</v>
      </c>
      <c r="B28" s="22" t="s">
        <v>36</v>
      </c>
      <c r="C28" s="8">
        <v>2</v>
      </c>
      <c r="D28" s="14">
        <v>2</v>
      </c>
      <c r="E28" s="14">
        <v>0</v>
      </c>
      <c r="F28" s="11">
        <v>2</v>
      </c>
      <c r="G28" s="12">
        <v>2</v>
      </c>
      <c r="H28" s="12" t="s">
        <v>37</v>
      </c>
      <c r="I28" s="20"/>
    </row>
    <row r="29" spans="1:9" x14ac:dyDescent="0.25">
      <c r="A29" s="6">
        <v>31</v>
      </c>
      <c r="B29" s="22" t="s">
        <v>38</v>
      </c>
      <c r="C29" s="8">
        <v>7</v>
      </c>
      <c r="D29" s="14">
        <v>0</v>
      </c>
      <c r="E29" s="14">
        <v>0</v>
      </c>
      <c r="F29" s="11">
        <v>7</v>
      </c>
      <c r="G29" s="12">
        <v>0</v>
      </c>
      <c r="H29" s="12"/>
      <c r="I29" s="15"/>
    </row>
    <row r="30" spans="1:9" x14ac:dyDescent="0.25">
      <c r="A30" s="25"/>
      <c r="B30" s="26" t="s">
        <v>39</v>
      </c>
      <c r="C30" s="19">
        <v>407</v>
      </c>
      <c r="D30" s="19">
        <v>73</v>
      </c>
      <c r="E30" s="19">
        <v>31</v>
      </c>
      <c r="F30" s="19">
        <f>SUM(F2:F29)</f>
        <v>333</v>
      </c>
      <c r="G30" s="27">
        <v>21</v>
      </c>
      <c r="H30" s="28"/>
      <c r="I30" s="29"/>
    </row>
    <row r="31" spans="1:9" ht="15.75" thickBot="1" x14ac:dyDescent="0.3">
      <c r="A31" s="30"/>
      <c r="B31" s="31" t="s">
        <v>40</v>
      </c>
      <c r="C31" s="32">
        <v>100</v>
      </c>
      <c r="D31" s="33">
        <f>D30/C30</f>
        <v>0.17936117936117937</v>
      </c>
      <c r="E31" s="33">
        <f>E30/C30</f>
        <v>7.6167076167076173E-2</v>
      </c>
      <c r="F31" s="34">
        <f xml:space="preserve"> F30 / C30</f>
        <v>0.81818181818181823</v>
      </c>
      <c r="G31" s="35">
        <f>G30/C30</f>
        <v>5.1597051597051594E-2</v>
      </c>
      <c r="H31" s="35"/>
      <c r="I31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Super User</cp:lastModifiedBy>
  <dcterms:created xsi:type="dcterms:W3CDTF">2019-07-25T09:43:21Z</dcterms:created>
  <dcterms:modified xsi:type="dcterms:W3CDTF">2019-09-13T11:28:23Z</dcterms:modified>
</cp:coreProperties>
</file>