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ms\Desktop\открытые данные за 2018 год\готовые — копия\"/>
    </mc:Choice>
  </mc:AlternateContent>
  <bookViews>
    <workbookView xWindow="0" yWindow="0" windowWidth="28800" windowHeight="10830"/>
  </bookViews>
  <sheets>
    <sheet name="33" sheetId="1" r:id="rId1"/>
  </sheets>
  <definedNames>
    <definedName name="_xlnm.Print_Area" localSheetId="0">'33'!#REF!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D68" i="1"/>
  <c r="F48" i="1"/>
  <c r="D48" i="1"/>
  <c r="D38" i="1"/>
  <c r="D28" i="1"/>
  <c r="E28" i="1"/>
  <c r="F28" i="1"/>
  <c r="D18" i="1"/>
  <c r="D8" i="1"/>
  <c r="E8" i="1"/>
  <c r="F8" i="1"/>
  <c r="F18" i="1" l="1"/>
  <c r="F38" i="1"/>
  <c r="F58" i="1"/>
  <c r="F78" i="1"/>
  <c r="E18" i="1"/>
  <c r="E38" i="1"/>
  <c r="E58" i="1"/>
  <c r="D58" i="1"/>
  <c r="E78" i="1"/>
  <c r="D78" i="1"/>
  <c r="E48" i="1"/>
  <c r="E68" i="1"/>
  <c r="D88" i="1" l="1"/>
  <c r="E88" i="1"/>
  <c r="F88" i="1"/>
</calcChain>
</file>

<file path=xl/sharedStrings.xml><?xml version="1.0" encoding="utf-8"?>
<sst xmlns="http://schemas.openxmlformats.org/spreadsheetml/2006/main" count="85" uniqueCount="22">
  <si>
    <t>Регион</t>
  </si>
  <si>
    <t>Утвержденный бюджет</t>
  </si>
  <si>
    <t>Уточненный бюджет</t>
  </si>
  <si>
    <t>г.Бишкек</t>
  </si>
  <si>
    <t>Чуйская область</t>
  </si>
  <si>
    <t>Ошская область</t>
  </si>
  <si>
    <t>Баткенская область</t>
  </si>
  <si>
    <t>Жалал-Абадская область</t>
  </si>
  <si>
    <t>Иссык-Кульская область</t>
  </si>
  <si>
    <t>Нарынская область</t>
  </si>
  <si>
    <t>Таласская область</t>
  </si>
  <si>
    <t>Итого</t>
  </si>
  <si>
    <t>Медицинские услуги общего профиля</t>
  </si>
  <si>
    <t>Услуги льготного гемодиализа</t>
  </si>
  <si>
    <t>Стоматологические услуги</t>
  </si>
  <si>
    <t>Услуги больниц общего профиля</t>
  </si>
  <si>
    <t>Услуги специализированных больниц</t>
  </si>
  <si>
    <t>Услуги родильных домов</t>
  </si>
  <si>
    <t xml:space="preserve"> Услуги больниц и центров восстановительного лечения для детей</t>
  </si>
  <si>
    <t>Станции скорой и неотложной помощи</t>
  </si>
  <si>
    <t>Вопросы здравоохранения, не отнесенные к другим категориям</t>
  </si>
  <si>
    <t>Поступление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</si>
</sst>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89"/>
  <sheetViews>
    <sheetView tabSelected="1" topLeftCell="A67" workbookViewId="0">
      <selection activeCell="I14" sqref="I14"/>
    </sheetView>
  </sheetViews>
  <sheetFormatPr defaultRowHeight="15" x14ac:dyDescent="0.25"/>
  <cols>
    <col min="2" max="2" width="5" customWidth="1"/>
    <col min="3" max="3" width="32.7109375" style="1" customWidth="1"/>
    <col min="4" max="4" width="22" style="3" customWidth="1"/>
    <col min="5" max="5" width="18.7109375" style="3" customWidth="1"/>
    <col min="6" max="6" width="17.7109375" style="3" customWidth="1"/>
    <col min="7" max="7" width="21" style="3" customWidth="1"/>
  </cols>
  <sheetData>
    <row r="1" spans="2:6" x14ac:dyDescent="0.25">
      <c r="D1" s="2"/>
      <c r="E1" s="2"/>
      <c r="F1" s="2"/>
    </row>
    <row r="2" spans="2:6" x14ac:dyDescent="0.25">
      <c r="D2" s="2"/>
      <c r="E2" s="2"/>
      <c r="F2" s="2"/>
    </row>
    <row r="3" spans="2:6" x14ac:dyDescent="0.25">
      <c r="D3" s="2"/>
      <c r="E3" s="2"/>
      <c r="F3" s="2"/>
    </row>
    <row r="4" spans="2:6" x14ac:dyDescent="0.25">
      <c r="D4" s="2"/>
      <c r="E4" s="2"/>
      <c r="F4" s="2"/>
    </row>
    <row r="5" spans="2:6" ht="15.75" x14ac:dyDescent="0.25">
      <c r="C5" s="4"/>
      <c r="D5" s="2"/>
      <c r="E5" s="2"/>
      <c r="F5" s="2"/>
    </row>
    <row r="6" spans="2:6" s="3" customFormat="1" x14ac:dyDescent="0.25">
      <c r="B6"/>
      <c r="C6" s="1"/>
      <c r="D6" s="2"/>
      <c r="E6" s="2"/>
      <c r="F6" s="2"/>
    </row>
    <row r="7" spans="2:6" s="3" customFormat="1" ht="30" x14ac:dyDescent="0.25">
      <c r="B7"/>
      <c r="C7" s="5" t="s">
        <v>0</v>
      </c>
      <c r="D7" s="11" t="s">
        <v>1</v>
      </c>
      <c r="E7" s="11" t="s">
        <v>2</v>
      </c>
      <c r="F7" s="11" t="s">
        <v>21</v>
      </c>
    </row>
    <row r="8" spans="2:6" s="3" customFormat="1" x14ac:dyDescent="0.25">
      <c r="B8"/>
      <c r="C8" s="10" t="s">
        <v>3</v>
      </c>
      <c r="D8" s="7">
        <f>SUM(D9:D17)</f>
        <v>481215.7</v>
      </c>
      <c r="E8" s="7">
        <f t="shared" ref="E8:F8" si="0">SUM(E9:E17)</f>
        <v>324647.60000000003</v>
      </c>
      <c r="F8" s="7">
        <f t="shared" si="0"/>
        <v>315784.44099999993</v>
      </c>
    </row>
    <row r="9" spans="2:6" s="3" customFormat="1" ht="27" customHeight="1" x14ac:dyDescent="0.25">
      <c r="B9"/>
      <c r="C9" s="9" t="s">
        <v>12</v>
      </c>
      <c r="D9" s="6">
        <v>14296.8</v>
      </c>
      <c r="E9" s="6">
        <v>15547.1</v>
      </c>
      <c r="F9" s="6">
        <v>15682.123</v>
      </c>
    </row>
    <row r="10" spans="2:6" s="3" customFormat="1" ht="21" customHeight="1" x14ac:dyDescent="0.25">
      <c r="B10"/>
      <c r="C10" s="9" t="s">
        <v>13</v>
      </c>
      <c r="D10" s="6"/>
      <c r="E10" s="6"/>
      <c r="F10" s="6"/>
    </row>
    <row r="11" spans="2:6" s="3" customFormat="1" ht="19.5" customHeight="1" x14ac:dyDescent="0.25">
      <c r="B11"/>
      <c r="C11" s="9" t="s">
        <v>14</v>
      </c>
      <c r="D11" s="6">
        <v>51177</v>
      </c>
      <c r="E11" s="6">
        <v>60675.199999999997</v>
      </c>
      <c r="F11" s="6">
        <v>58194.6</v>
      </c>
    </row>
    <row r="12" spans="2:6" s="3" customFormat="1" ht="17.25" customHeight="1" x14ac:dyDescent="0.25">
      <c r="B12"/>
      <c r="C12" s="9" t="s">
        <v>15</v>
      </c>
      <c r="D12" s="6">
        <v>196257.4</v>
      </c>
      <c r="E12" s="6">
        <v>117366.7</v>
      </c>
      <c r="F12" s="6">
        <v>112562.84299999999</v>
      </c>
    </row>
    <row r="13" spans="2:6" s="3" customFormat="1" ht="32.25" customHeight="1" x14ac:dyDescent="0.25">
      <c r="B13"/>
      <c r="C13" s="9" t="s">
        <v>16</v>
      </c>
      <c r="D13" s="6">
        <v>153147.79999999999</v>
      </c>
      <c r="E13" s="6">
        <v>88318.3</v>
      </c>
      <c r="F13" s="6">
        <v>88197.718999999997</v>
      </c>
    </row>
    <row r="14" spans="2:6" s="3" customFormat="1" x14ac:dyDescent="0.25">
      <c r="B14"/>
      <c r="C14" s="9" t="s">
        <v>17</v>
      </c>
      <c r="D14" s="6">
        <v>18422.900000000001</v>
      </c>
      <c r="E14" s="6">
        <v>13470.7</v>
      </c>
      <c r="F14" s="6">
        <v>13001.681</v>
      </c>
    </row>
    <row r="15" spans="2:6" s="3" customFormat="1" ht="45" x14ac:dyDescent="0.25">
      <c r="B15"/>
      <c r="C15" s="9" t="s">
        <v>18</v>
      </c>
      <c r="D15" s="6">
        <v>47163.1</v>
      </c>
      <c r="E15" s="6">
        <v>28628.2</v>
      </c>
      <c r="F15" s="6">
        <v>27454.1</v>
      </c>
    </row>
    <row r="16" spans="2:6" s="3" customFormat="1" ht="30" x14ac:dyDescent="0.25">
      <c r="B16"/>
      <c r="C16" s="9" t="s">
        <v>19</v>
      </c>
      <c r="D16" s="6">
        <v>750.7</v>
      </c>
      <c r="E16" s="6">
        <v>641.4</v>
      </c>
      <c r="F16" s="6">
        <v>691.375</v>
      </c>
    </row>
    <row r="17" spans="2:6" s="3" customFormat="1" ht="33" customHeight="1" x14ac:dyDescent="0.25">
      <c r="B17"/>
      <c r="C17" s="9" t="s">
        <v>20</v>
      </c>
      <c r="D17" s="6"/>
      <c r="E17" s="6"/>
      <c r="F17" s="6"/>
    </row>
    <row r="18" spans="2:6" s="3" customFormat="1" x14ac:dyDescent="0.25">
      <c r="B18"/>
      <c r="C18" s="10" t="s">
        <v>4</v>
      </c>
      <c r="D18" s="7">
        <f>SUM(D19:D27)</f>
        <v>87067.299999999988</v>
      </c>
      <c r="E18" s="7">
        <f t="shared" ref="E18:F18" si="1">SUM(E19:E27)</f>
        <v>48407.100000000006</v>
      </c>
      <c r="F18" s="7">
        <f t="shared" si="1"/>
        <v>48034.563999999998</v>
      </c>
    </row>
    <row r="19" spans="2:6" s="3" customFormat="1" ht="30" x14ac:dyDescent="0.25">
      <c r="B19"/>
      <c r="C19" s="9" t="s">
        <v>12</v>
      </c>
      <c r="D19" s="6">
        <v>36419.5</v>
      </c>
      <c r="E19" s="6">
        <v>27780.6</v>
      </c>
      <c r="F19" s="6">
        <v>23733.205999999998</v>
      </c>
    </row>
    <row r="20" spans="2:6" s="3" customFormat="1" ht="19.5" customHeight="1" x14ac:dyDescent="0.25">
      <c r="B20"/>
      <c r="C20" s="9" t="s">
        <v>13</v>
      </c>
      <c r="D20" s="6"/>
      <c r="E20" s="6"/>
      <c r="F20" s="6"/>
    </row>
    <row r="21" spans="2:6" s="3" customFormat="1" ht="20.25" customHeight="1" x14ac:dyDescent="0.25">
      <c r="B21"/>
      <c r="C21" s="9" t="s">
        <v>14</v>
      </c>
      <c r="D21" s="6">
        <v>5259.1</v>
      </c>
      <c r="E21" s="6">
        <v>6957.3</v>
      </c>
      <c r="F21" s="6">
        <v>6713.3789999999999</v>
      </c>
    </row>
    <row r="22" spans="2:6" ht="21.75" customHeight="1" x14ac:dyDescent="0.25">
      <c r="C22" s="9" t="s">
        <v>15</v>
      </c>
      <c r="D22" s="6">
        <v>40535.300000000003</v>
      </c>
      <c r="E22" s="6">
        <v>7211.9</v>
      </c>
      <c r="F22" s="6">
        <v>11210.97</v>
      </c>
    </row>
    <row r="23" spans="2:6" ht="27" customHeight="1" x14ac:dyDescent="0.25">
      <c r="C23" s="9" t="s">
        <v>16</v>
      </c>
      <c r="D23" s="6">
        <v>4853.3999999999996</v>
      </c>
      <c r="E23" s="6">
        <v>6457.3</v>
      </c>
      <c r="F23" s="6">
        <v>6377.009</v>
      </c>
    </row>
    <row r="24" spans="2:6" x14ac:dyDescent="0.25">
      <c r="C24" s="9" t="s">
        <v>17</v>
      </c>
      <c r="D24" s="6"/>
      <c r="E24" s="6"/>
      <c r="F24" s="6"/>
    </row>
    <row r="25" spans="2:6" ht="45" x14ac:dyDescent="0.25">
      <c r="C25" s="9" t="s">
        <v>18</v>
      </c>
      <c r="D25" s="6"/>
      <c r="E25" s="6"/>
      <c r="F25" s="6"/>
    </row>
    <row r="26" spans="2:6" ht="30" x14ac:dyDescent="0.25">
      <c r="C26" s="9" t="s">
        <v>19</v>
      </c>
      <c r="D26" s="6"/>
      <c r="E26" s="6"/>
      <c r="F26" s="6"/>
    </row>
    <row r="27" spans="2:6" ht="33" customHeight="1" x14ac:dyDescent="0.25">
      <c r="C27" s="9" t="s">
        <v>20</v>
      </c>
      <c r="D27" s="6"/>
      <c r="E27" s="6"/>
      <c r="F27" s="6"/>
    </row>
    <row r="28" spans="2:6" x14ac:dyDescent="0.25">
      <c r="C28" s="10" t="s">
        <v>5</v>
      </c>
      <c r="D28" s="7">
        <f>SUM(D29:D37)</f>
        <v>152936.59999999998</v>
      </c>
      <c r="E28" s="7">
        <f t="shared" ref="E28:F28" si="2">SUM(E29:E37)</f>
        <v>77833.600000000006</v>
      </c>
      <c r="F28" s="7">
        <f t="shared" si="2"/>
        <v>76640.010000000009</v>
      </c>
    </row>
    <row r="29" spans="2:6" ht="30" x14ac:dyDescent="0.25">
      <c r="C29" s="9" t="s">
        <v>12</v>
      </c>
      <c r="D29" s="6">
        <v>37634.5</v>
      </c>
      <c r="E29" s="6">
        <v>19552.900000000001</v>
      </c>
      <c r="F29" s="6">
        <v>17731.059000000001</v>
      </c>
    </row>
    <row r="30" spans="2:6" ht="23.25" customHeight="1" x14ac:dyDescent="0.25">
      <c r="C30" s="9" t="s">
        <v>13</v>
      </c>
      <c r="D30" s="6"/>
      <c r="E30" s="6"/>
      <c r="F30" s="6"/>
    </row>
    <row r="31" spans="2:6" ht="22.5" customHeight="1" x14ac:dyDescent="0.25">
      <c r="C31" s="9" t="s">
        <v>14</v>
      </c>
      <c r="D31" s="6">
        <v>17308.5</v>
      </c>
      <c r="E31" s="6">
        <v>19832.099999999999</v>
      </c>
      <c r="F31" s="6">
        <v>19705.421999999999</v>
      </c>
    </row>
    <row r="32" spans="2:6" ht="24" customHeight="1" x14ac:dyDescent="0.25">
      <c r="C32" s="9" t="s">
        <v>15</v>
      </c>
      <c r="D32" s="6">
        <v>58244.4</v>
      </c>
      <c r="E32" s="6">
        <v>23134</v>
      </c>
      <c r="F32" s="6">
        <v>22627.155999999999</v>
      </c>
    </row>
    <row r="33" spans="2:7" ht="30.75" customHeight="1" x14ac:dyDescent="0.25">
      <c r="C33" s="9" t="s">
        <v>16</v>
      </c>
      <c r="D33" s="6">
        <v>17217.7</v>
      </c>
      <c r="E33" s="6">
        <v>8962</v>
      </c>
      <c r="F33" s="6">
        <v>10365.614</v>
      </c>
    </row>
    <row r="34" spans="2:7" x14ac:dyDescent="0.25">
      <c r="C34" s="9" t="s">
        <v>17</v>
      </c>
      <c r="D34" s="6"/>
      <c r="E34" s="6"/>
      <c r="F34" s="6"/>
    </row>
    <row r="35" spans="2:7" ht="45" x14ac:dyDescent="0.25">
      <c r="C35" s="9" t="s">
        <v>18</v>
      </c>
      <c r="D35" s="6">
        <v>22531.5</v>
      </c>
      <c r="E35" s="6">
        <v>6352.6</v>
      </c>
      <c r="F35" s="6">
        <v>6210.759</v>
      </c>
    </row>
    <row r="36" spans="2:7" ht="30" x14ac:dyDescent="0.25">
      <c r="C36" s="9" t="s">
        <v>19</v>
      </c>
      <c r="D36" s="6"/>
      <c r="E36" s="6"/>
      <c r="F36" s="6"/>
      <c r="G36" s="12"/>
    </row>
    <row r="37" spans="2:7" ht="27.75" customHeight="1" x14ac:dyDescent="0.25">
      <c r="C37" s="9" t="s">
        <v>20</v>
      </c>
      <c r="D37" s="6"/>
      <c r="E37" s="6"/>
      <c r="F37" s="6"/>
    </row>
    <row r="38" spans="2:7" s="3" customFormat="1" x14ac:dyDescent="0.25">
      <c r="B38"/>
      <c r="C38" s="10" t="s">
        <v>6</v>
      </c>
      <c r="D38" s="7">
        <f>SUM(D39:D47)</f>
        <v>45175.3</v>
      </c>
      <c r="E38" s="7">
        <f t="shared" ref="E38:F38" si="3">SUM(E39:E47)</f>
        <v>14590.8</v>
      </c>
      <c r="F38" s="7">
        <f t="shared" si="3"/>
        <v>15427.597</v>
      </c>
    </row>
    <row r="39" spans="2:7" s="3" customFormat="1" ht="30" x14ac:dyDescent="0.25">
      <c r="B39"/>
      <c r="C39" s="9" t="s">
        <v>12</v>
      </c>
      <c r="D39" s="6">
        <v>18669.8</v>
      </c>
      <c r="E39" s="6">
        <v>6263.1</v>
      </c>
      <c r="F39" s="6">
        <v>6048.2150000000001</v>
      </c>
    </row>
    <row r="40" spans="2:7" s="3" customFormat="1" ht="23.25" customHeight="1" x14ac:dyDescent="0.25">
      <c r="B40"/>
      <c r="C40" s="9" t="s">
        <v>13</v>
      </c>
      <c r="D40" s="6"/>
      <c r="E40" s="6"/>
      <c r="F40" s="6"/>
    </row>
    <row r="41" spans="2:7" s="3" customFormat="1" ht="18.75" customHeight="1" x14ac:dyDescent="0.25">
      <c r="B41"/>
      <c r="C41" s="9" t="s">
        <v>14</v>
      </c>
      <c r="D41" s="6">
        <v>3063.7</v>
      </c>
      <c r="E41" s="6">
        <v>3320.7</v>
      </c>
      <c r="F41" s="6">
        <v>3259.2829999999999</v>
      </c>
    </row>
    <row r="42" spans="2:7" s="3" customFormat="1" ht="21" customHeight="1" x14ac:dyDescent="0.25">
      <c r="B42"/>
      <c r="C42" s="9" t="s">
        <v>15</v>
      </c>
      <c r="D42" s="6">
        <v>21729</v>
      </c>
      <c r="E42" s="6">
        <v>2824.2</v>
      </c>
      <c r="F42" s="6">
        <v>3956.163</v>
      </c>
    </row>
    <row r="43" spans="2:7" s="3" customFormat="1" ht="28.5" customHeight="1" x14ac:dyDescent="0.25">
      <c r="B43"/>
      <c r="C43" s="9" t="s">
        <v>16</v>
      </c>
      <c r="D43" s="6">
        <v>1712.8</v>
      </c>
      <c r="E43" s="6">
        <v>2182.8000000000002</v>
      </c>
      <c r="F43" s="6">
        <v>2163.9360000000001</v>
      </c>
    </row>
    <row r="44" spans="2:7" s="3" customFormat="1" x14ac:dyDescent="0.25">
      <c r="B44"/>
      <c r="C44" s="9" t="s">
        <v>17</v>
      </c>
      <c r="D44" s="6"/>
      <c r="E44" s="6"/>
      <c r="F44" s="6"/>
    </row>
    <row r="45" spans="2:7" s="3" customFormat="1" ht="45" x14ac:dyDescent="0.25">
      <c r="B45"/>
      <c r="C45" s="9" t="s">
        <v>18</v>
      </c>
      <c r="D45" s="6"/>
      <c r="E45" s="6"/>
      <c r="F45" s="6"/>
    </row>
    <row r="46" spans="2:7" s="3" customFormat="1" ht="30" x14ac:dyDescent="0.25">
      <c r="B46"/>
      <c r="C46" s="9" t="s">
        <v>19</v>
      </c>
      <c r="D46" s="6"/>
      <c r="E46" s="6"/>
      <c r="F46" s="6"/>
    </row>
    <row r="47" spans="2:7" s="3" customFormat="1" ht="33" customHeight="1" x14ac:dyDescent="0.25">
      <c r="B47"/>
      <c r="C47" s="9" t="s">
        <v>20</v>
      </c>
      <c r="D47" s="6"/>
      <c r="E47" s="6"/>
      <c r="F47" s="6"/>
    </row>
    <row r="48" spans="2:7" s="3" customFormat="1" x14ac:dyDescent="0.25">
      <c r="B48"/>
      <c r="C48" s="10" t="s">
        <v>7</v>
      </c>
      <c r="D48" s="7">
        <f>SUM(D49:D57)</f>
        <v>103575.9</v>
      </c>
      <c r="E48" s="7">
        <f t="shared" ref="E48:F48" si="4">SUM(E49:E57)</f>
        <v>40724</v>
      </c>
      <c r="F48" s="7">
        <f t="shared" si="4"/>
        <v>42536.610999999997</v>
      </c>
    </row>
    <row r="49" spans="2:6" s="3" customFormat="1" ht="30" x14ac:dyDescent="0.25">
      <c r="B49"/>
      <c r="C49" s="9" t="s">
        <v>12</v>
      </c>
      <c r="D49" s="6">
        <v>28186.1</v>
      </c>
      <c r="E49" s="6">
        <v>13110.8</v>
      </c>
      <c r="F49" s="6">
        <v>13217.084000000001</v>
      </c>
    </row>
    <row r="50" spans="2:6" s="3" customFormat="1" ht="20.25" customHeight="1" x14ac:dyDescent="0.25">
      <c r="B50"/>
      <c r="C50" s="9" t="s">
        <v>13</v>
      </c>
      <c r="D50" s="6"/>
      <c r="E50" s="6"/>
      <c r="F50" s="6"/>
    </row>
    <row r="51" spans="2:6" s="3" customFormat="1" ht="20.25" customHeight="1" x14ac:dyDescent="0.25">
      <c r="B51"/>
      <c r="C51" s="9" t="s">
        <v>14</v>
      </c>
      <c r="D51" s="6">
        <v>5521.5</v>
      </c>
      <c r="E51" s="6">
        <v>5882.6</v>
      </c>
      <c r="F51" s="6">
        <v>5851.8410000000003</v>
      </c>
    </row>
    <row r="52" spans="2:6" s="3" customFormat="1" ht="24.75" customHeight="1" x14ac:dyDescent="0.25">
      <c r="B52"/>
      <c r="C52" s="9" t="s">
        <v>15</v>
      </c>
      <c r="D52" s="6">
        <v>55361.8</v>
      </c>
      <c r="E52" s="6">
        <v>18211.3</v>
      </c>
      <c r="F52" s="6">
        <v>18956.960999999999</v>
      </c>
    </row>
    <row r="53" spans="2:6" s="3" customFormat="1" ht="30" x14ac:dyDescent="0.25">
      <c r="B53"/>
      <c r="C53" s="9" t="s">
        <v>16</v>
      </c>
      <c r="D53" s="6">
        <v>14506.5</v>
      </c>
      <c r="E53" s="6">
        <v>3519.3</v>
      </c>
      <c r="F53" s="6">
        <v>4510.7250000000004</v>
      </c>
    </row>
    <row r="54" spans="2:6" s="3" customFormat="1" x14ac:dyDescent="0.25">
      <c r="B54"/>
      <c r="C54" s="9" t="s">
        <v>17</v>
      </c>
      <c r="D54" s="6"/>
      <c r="E54" s="6"/>
      <c r="F54" s="6"/>
    </row>
    <row r="55" spans="2:6" s="3" customFormat="1" ht="45" x14ac:dyDescent="0.25">
      <c r="B55"/>
      <c r="C55" s="9" t="s">
        <v>18</v>
      </c>
      <c r="D55" s="6"/>
      <c r="E55" s="6"/>
      <c r="F55" s="6"/>
    </row>
    <row r="56" spans="2:6" s="3" customFormat="1" ht="30" x14ac:dyDescent="0.25">
      <c r="B56"/>
      <c r="C56" s="9" t="s">
        <v>19</v>
      </c>
      <c r="D56" s="6"/>
      <c r="E56" s="6"/>
      <c r="F56" s="6"/>
    </row>
    <row r="57" spans="2:6" s="3" customFormat="1" ht="30.75" customHeight="1" x14ac:dyDescent="0.25">
      <c r="B57"/>
      <c r="C57" s="9" t="s">
        <v>20</v>
      </c>
      <c r="D57" s="6"/>
      <c r="E57" s="6"/>
      <c r="F57" s="6"/>
    </row>
    <row r="58" spans="2:6" s="3" customFormat="1" x14ac:dyDescent="0.25">
      <c r="B58"/>
      <c r="C58" s="10" t="s">
        <v>8</v>
      </c>
      <c r="D58" s="7">
        <f>SUM(D59:D67)</f>
        <v>73030.099999999991</v>
      </c>
      <c r="E58" s="7">
        <f t="shared" ref="E58:F58" si="5">SUM(E59:E67)</f>
        <v>35009</v>
      </c>
      <c r="F58" s="7">
        <f t="shared" si="5"/>
        <v>34710.76</v>
      </c>
    </row>
    <row r="59" spans="2:6" s="3" customFormat="1" ht="30" x14ac:dyDescent="0.25">
      <c r="B59"/>
      <c r="C59" s="9" t="s">
        <v>12</v>
      </c>
      <c r="D59" s="6">
        <v>25690.2</v>
      </c>
      <c r="E59" s="6">
        <v>12419.1</v>
      </c>
      <c r="F59" s="6">
        <v>11362.371999999999</v>
      </c>
    </row>
    <row r="60" spans="2:6" s="3" customFormat="1" ht="21" customHeight="1" x14ac:dyDescent="0.25">
      <c r="B60"/>
      <c r="C60" s="9" t="s">
        <v>13</v>
      </c>
      <c r="D60" s="6"/>
      <c r="E60" s="6"/>
      <c r="F60" s="6"/>
    </row>
    <row r="61" spans="2:6" s="3" customFormat="1" ht="23.25" customHeight="1" x14ac:dyDescent="0.25">
      <c r="B61"/>
      <c r="C61" s="9" t="s">
        <v>14</v>
      </c>
      <c r="D61" s="6">
        <v>8595.5</v>
      </c>
      <c r="E61" s="6">
        <v>9147.2999999999993</v>
      </c>
      <c r="F61" s="6">
        <v>9019.4490000000005</v>
      </c>
    </row>
    <row r="62" spans="2:6" s="3" customFormat="1" ht="18.75" customHeight="1" x14ac:dyDescent="0.25">
      <c r="B62"/>
      <c r="C62" s="9" t="s">
        <v>15</v>
      </c>
      <c r="D62" s="6">
        <v>36646.1</v>
      </c>
      <c r="E62" s="6">
        <v>11417.6</v>
      </c>
      <c r="F62" s="6">
        <v>11121.495000000001</v>
      </c>
    </row>
    <row r="63" spans="2:6" s="3" customFormat="1" ht="29.25" customHeight="1" x14ac:dyDescent="0.25">
      <c r="B63"/>
      <c r="C63" s="9" t="s">
        <v>16</v>
      </c>
      <c r="D63" s="6">
        <v>1539.2</v>
      </c>
      <c r="E63" s="6">
        <v>1990.2</v>
      </c>
      <c r="F63" s="6">
        <v>3172.6439999999998</v>
      </c>
    </row>
    <row r="64" spans="2:6" s="3" customFormat="1" x14ac:dyDescent="0.25">
      <c r="B64"/>
      <c r="C64" s="9" t="s">
        <v>17</v>
      </c>
      <c r="D64" s="6"/>
      <c r="E64" s="6"/>
      <c r="F64" s="6"/>
    </row>
    <row r="65" spans="2:6" s="3" customFormat="1" ht="45" x14ac:dyDescent="0.25">
      <c r="B65"/>
      <c r="C65" s="9" t="s">
        <v>18</v>
      </c>
      <c r="D65" s="6">
        <v>559.1</v>
      </c>
      <c r="E65" s="6">
        <v>34.799999999999997</v>
      </c>
      <c r="F65" s="6">
        <v>34.799999999999997</v>
      </c>
    </row>
    <row r="66" spans="2:6" s="3" customFormat="1" ht="30" x14ac:dyDescent="0.25">
      <c r="B66"/>
      <c r="C66" s="9" t="s">
        <v>19</v>
      </c>
      <c r="D66" s="6"/>
      <c r="E66" s="6"/>
      <c r="F66" s="6"/>
    </row>
    <row r="67" spans="2:6" s="3" customFormat="1" ht="28.5" customHeight="1" x14ac:dyDescent="0.25">
      <c r="B67"/>
      <c r="C67" s="9" t="s">
        <v>20</v>
      </c>
      <c r="D67" s="6"/>
      <c r="E67" s="6"/>
      <c r="F67" s="6"/>
    </row>
    <row r="68" spans="2:6" s="3" customFormat="1" x14ac:dyDescent="0.25">
      <c r="B68"/>
      <c r="C68" s="10" t="s">
        <v>9</v>
      </c>
      <c r="D68" s="7">
        <f>SUM(D69:D77)</f>
        <v>28407</v>
      </c>
      <c r="E68" s="7">
        <f t="shared" ref="E68:F68" si="6">SUM(E69:E77)</f>
        <v>8525.7999999999993</v>
      </c>
      <c r="F68" s="7">
        <f t="shared" si="6"/>
        <v>8457.64</v>
      </c>
    </row>
    <row r="69" spans="2:6" s="3" customFormat="1" ht="30" x14ac:dyDescent="0.25">
      <c r="B69"/>
      <c r="C69" s="9" t="s">
        <v>12</v>
      </c>
      <c r="D69" s="6">
        <v>10006.700000000001</v>
      </c>
      <c r="E69" s="6">
        <v>5193.3999999999996</v>
      </c>
      <c r="F69" s="6">
        <v>4790.6689999999999</v>
      </c>
    </row>
    <row r="70" spans="2:6" s="3" customFormat="1" ht="22.5" customHeight="1" x14ac:dyDescent="0.25">
      <c r="B70"/>
      <c r="C70" s="9" t="s">
        <v>13</v>
      </c>
      <c r="D70" s="6"/>
      <c r="E70" s="6"/>
      <c r="F70" s="6"/>
    </row>
    <row r="71" spans="2:6" s="3" customFormat="1" ht="21" customHeight="1" x14ac:dyDescent="0.25">
      <c r="B71"/>
      <c r="C71" s="9" t="s">
        <v>14</v>
      </c>
      <c r="D71" s="6">
        <v>937.7</v>
      </c>
      <c r="E71" s="6">
        <v>968</v>
      </c>
      <c r="F71" s="6">
        <v>968.04700000000003</v>
      </c>
    </row>
    <row r="72" spans="2:6" s="3" customFormat="1" ht="21.75" customHeight="1" x14ac:dyDescent="0.25">
      <c r="B72"/>
      <c r="C72" s="9" t="s">
        <v>15</v>
      </c>
      <c r="D72" s="6">
        <v>16334.6</v>
      </c>
      <c r="E72" s="6">
        <v>768.2</v>
      </c>
      <c r="F72" s="6">
        <v>652.97299999999996</v>
      </c>
    </row>
    <row r="73" spans="2:6" s="3" customFormat="1" ht="27.75" customHeight="1" x14ac:dyDescent="0.25">
      <c r="B73"/>
      <c r="C73" s="9" t="s">
        <v>16</v>
      </c>
      <c r="D73" s="6">
        <v>1128</v>
      </c>
      <c r="E73" s="6">
        <v>1596.2</v>
      </c>
      <c r="F73" s="6">
        <v>2045.951</v>
      </c>
    </row>
    <row r="74" spans="2:6" s="3" customFormat="1" x14ac:dyDescent="0.25">
      <c r="B74"/>
      <c r="C74" s="9" t="s">
        <v>17</v>
      </c>
      <c r="D74" s="6"/>
      <c r="E74" s="6"/>
      <c r="F74" s="6"/>
    </row>
    <row r="75" spans="2:6" s="3" customFormat="1" ht="45" x14ac:dyDescent="0.25">
      <c r="B75"/>
      <c r="C75" s="9" t="s">
        <v>18</v>
      </c>
      <c r="D75" s="6"/>
      <c r="E75" s="6"/>
      <c r="F75" s="6"/>
    </row>
    <row r="76" spans="2:6" s="3" customFormat="1" ht="30" x14ac:dyDescent="0.25">
      <c r="B76"/>
      <c r="C76" s="9" t="s">
        <v>19</v>
      </c>
      <c r="D76" s="6"/>
      <c r="E76" s="6"/>
      <c r="F76" s="6"/>
    </row>
    <row r="77" spans="2:6" s="3" customFormat="1" ht="30" x14ac:dyDescent="0.25">
      <c r="B77"/>
      <c r="C77" s="9" t="s">
        <v>20</v>
      </c>
      <c r="D77" s="6"/>
      <c r="E77" s="6"/>
      <c r="F77" s="6"/>
    </row>
    <row r="78" spans="2:6" s="3" customFormat="1" x14ac:dyDescent="0.25">
      <c r="B78"/>
      <c r="C78" s="10" t="s">
        <v>10</v>
      </c>
      <c r="D78" s="7">
        <f>SUM(D79:D87)</f>
        <v>21809.7</v>
      </c>
      <c r="E78" s="7">
        <f t="shared" ref="E78:F78" si="7">SUM(E79:E87)</f>
        <v>5234.7999999999993</v>
      </c>
      <c r="F78" s="7">
        <f t="shared" si="7"/>
        <v>5406.6239999999998</v>
      </c>
    </row>
    <row r="79" spans="2:6" s="3" customFormat="1" ht="28.5" customHeight="1" x14ac:dyDescent="0.25">
      <c r="B79"/>
      <c r="C79" s="9" t="s">
        <v>12</v>
      </c>
      <c r="D79" s="6">
        <v>9145.2000000000007</v>
      </c>
      <c r="E79" s="6">
        <v>2378.6</v>
      </c>
      <c r="F79" s="6">
        <v>2414.4209999999998</v>
      </c>
    </row>
    <row r="80" spans="2:6" s="3" customFormat="1" ht="21" customHeight="1" x14ac:dyDescent="0.25">
      <c r="B80"/>
      <c r="C80" s="9" t="s">
        <v>13</v>
      </c>
      <c r="D80" s="6"/>
      <c r="E80" s="6"/>
      <c r="F80" s="6"/>
    </row>
    <row r="81" spans="2:6" s="3" customFormat="1" ht="18.75" customHeight="1" x14ac:dyDescent="0.25">
      <c r="B81"/>
      <c r="C81" s="9" t="s">
        <v>14</v>
      </c>
      <c r="D81" s="6">
        <v>335.7</v>
      </c>
      <c r="E81" s="6">
        <v>325.60000000000002</v>
      </c>
      <c r="F81" s="6">
        <v>316.99200000000002</v>
      </c>
    </row>
    <row r="82" spans="2:6" s="3" customFormat="1" ht="18.75" customHeight="1" x14ac:dyDescent="0.25">
      <c r="B82"/>
      <c r="C82" s="9" t="s">
        <v>15</v>
      </c>
      <c r="D82" s="6">
        <v>11025.5</v>
      </c>
      <c r="E82" s="6">
        <v>911.1</v>
      </c>
      <c r="F82" s="6">
        <v>1075.4190000000001</v>
      </c>
    </row>
    <row r="83" spans="2:6" s="3" customFormat="1" ht="35.25" customHeight="1" x14ac:dyDescent="0.25">
      <c r="B83"/>
      <c r="C83" s="9" t="s">
        <v>16</v>
      </c>
      <c r="D83" s="6">
        <v>1303.3</v>
      </c>
      <c r="E83" s="6">
        <v>1619.5</v>
      </c>
      <c r="F83" s="6">
        <v>1599.7919999999999</v>
      </c>
    </row>
    <row r="84" spans="2:6" s="3" customFormat="1" x14ac:dyDescent="0.25">
      <c r="B84"/>
      <c r="C84" s="9" t="s">
        <v>17</v>
      </c>
      <c r="D84" s="6"/>
      <c r="E84" s="6"/>
      <c r="F84" s="6"/>
    </row>
    <row r="85" spans="2:6" s="3" customFormat="1" ht="45" x14ac:dyDescent="0.25">
      <c r="B85"/>
      <c r="C85" s="9" t="s">
        <v>18</v>
      </c>
      <c r="D85" s="6"/>
      <c r="E85" s="6"/>
      <c r="F85" s="6"/>
    </row>
    <row r="86" spans="2:6" ht="28.5" customHeight="1" x14ac:dyDescent="0.25">
      <c r="C86" s="9" t="s">
        <v>19</v>
      </c>
      <c r="D86" s="6"/>
      <c r="E86" s="6"/>
      <c r="F86" s="6"/>
    </row>
    <row r="87" spans="2:6" ht="33.75" customHeight="1" x14ac:dyDescent="0.25">
      <c r="C87" s="9" t="s">
        <v>20</v>
      </c>
      <c r="D87" s="6"/>
      <c r="E87" s="6"/>
      <c r="F87" s="6"/>
    </row>
    <row r="88" spans="2:6" ht="18.75" customHeight="1" x14ac:dyDescent="0.25">
      <c r="C88" s="10" t="s">
        <v>11</v>
      </c>
      <c r="D88" s="7">
        <f>D8+D18+D28+D38+D48+D58+D68+D78</f>
        <v>993217.6</v>
      </c>
      <c r="E88" s="7">
        <f t="shared" ref="E88:F88" si="8">E8+E18+E28+E38+E48+E58+E68+E78</f>
        <v>554972.70000000019</v>
      </c>
      <c r="F88" s="7">
        <f t="shared" si="8"/>
        <v>546998.24699999986</v>
      </c>
    </row>
    <row r="89" spans="2:6" x14ac:dyDescent="0.25">
      <c r="D89" s="8"/>
      <c r="E89" s="8"/>
      <c r="F89" s="8"/>
    </row>
  </sheetData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akmatov</dc:creator>
  <cp:lastModifiedBy>foms</cp:lastModifiedBy>
  <dcterms:created xsi:type="dcterms:W3CDTF">2019-08-30T09:18:58Z</dcterms:created>
  <dcterms:modified xsi:type="dcterms:W3CDTF">2020-06-03T09:46:21Z</dcterms:modified>
</cp:coreProperties>
</file>